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690" activeTab="12"/>
  </bookViews>
  <sheets>
    <sheet name="1" sheetId="1" r:id="rId1"/>
    <sheet name="2" sheetId="2" r:id="rId2"/>
    <sheet name="bilanci" sheetId="3" r:id="rId3"/>
    <sheet name="ardh-shp" sheetId="4" r:id="rId4"/>
    <sheet name="fluksi" sheetId="5" r:id="rId5"/>
    <sheet name="kap" sheetId="6" r:id="rId6"/>
    <sheet name="banka" sheetId="7" r:id="rId7"/>
    <sheet name="aktivet" sheetId="8" r:id="rId8"/>
    <sheet name="pasivet" sheetId="14" r:id="rId9"/>
    <sheet name="shp" sheetId="10" r:id="rId10"/>
    <sheet name="ardh" sheetId="11" r:id="rId11"/>
    <sheet name="kuotat-donacionet" sheetId="12" r:id="rId12"/>
    <sheet name="Sheet13" sheetId="13" r:id="rId13"/>
  </sheets>
  <calcPr calcId="124519"/>
</workbook>
</file>

<file path=xl/calcChain.xml><?xml version="1.0" encoding="utf-8"?>
<calcChain xmlns="http://schemas.openxmlformats.org/spreadsheetml/2006/main">
  <c r="D56" i="12"/>
  <c r="D58" s="1"/>
  <c r="G71" i="13"/>
  <c r="G70"/>
  <c r="F69"/>
  <c r="G69" s="1"/>
  <c r="F68"/>
  <c r="G68" s="1"/>
  <c r="F67"/>
  <c r="G67" s="1"/>
  <c r="F66"/>
  <c r="G66" s="1"/>
  <c r="F65"/>
  <c r="F72" l="1"/>
  <c r="G65"/>
  <c r="G72" s="1"/>
  <c r="D37" i="14"/>
  <c r="D19"/>
  <c r="E19" i="7"/>
  <c r="D42" i="5"/>
  <c r="D23" i="4"/>
  <c r="D21"/>
  <c r="D16"/>
  <c r="D31" i="3"/>
  <c r="E34" i="7"/>
  <c r="D38" i="3"/>
  <c r="D37"/>
  <c r="D23"/>
  <c r="D16"/>
  <c r="H20" i="8"/>
  <c r="C44" i="10"/>
  <c r="D24" i="3" l="1"/>
  <c r="D49" l="1"/>
  <c r="H18" i="8" l="1"/>
  <c r="G18"/>
  <c r="F18"/>
  <c r="G23"/>
  <c r="F23"/>
  <c r="F32" s="1"/>
  <c r="H21"/>
  <c r="H23" s="1"/>
  <c r="H32" s="1"/>
  <c r="G32" l="1"/>
  <c r="C32" i="11" l="1"/>
</calcChain>
</file>

<file path=xl/sharedStrings.xml><?xml version="1.0" encoding="utf-8"?>
<sst xmlns="http://schemas.openxmlformats.org/spreadsheetml/2006/main" count="533" uniqueCount="376">
  <si>
    <t>LEVIZJA  SOCIALISTE  PER  INTEGRIM</t>
  </si>
  <si>
    <t>Forma Juridike:</t>
  </si>
  <si>
    <t xml:space="preserve">Organizate Politike e Pavarur </t>
  </si>
  <si>
    <t>Data e themelimit  :</t>
  </si>
  <si>
    <t>23,09,2004</t>
  </si>
  <si>
    <t>Numri  Unik I Identifikimit (NIPT) :</t>
  </si>
  <si>
    <t>K 51611030 T</t>
  </si>
  <si>
    <t>Selia :</t>
  </si>
  <si>
    <t>*Sami Frasheri *Godina 20/10 ,Tirane</t>
  </si>
  <si>
    <t xml:space="preserve">Objekti tregtar : </t>
  </si>
  <si>
    <t xml:space="preserve"> O J F</t>
  </si>
  <si>
    <t>PASQYRAT  FINANCIARE  VJETORE</t>
  </si>
  <si>
    <t xml:space="preserve">Pasqyrat Financiare : </t>
  </si>
  <si>
    <t>Individuale  (jokonsoliduara )</t>
  </si>
  <si>
    <t>Periudha Kontabel :</t>
  </si>
  <si>
    <t>Data e mbylljes :</t>
  </si>
  <si>
    <t>31,12,2014</t>
  </si>
  <si>
    <t>Monedha :</t>
  </si>
  <si>
    <t>Leke</t>
  </si>
  <si>
    <t>Shkalla e rrumbullakimit :</t>
  </si>
  <si>
    <t>ne leke</t>
  </si>
  <si>
    <t>( MBYLLUR  ME  31, 12 ,2015 )</t>
  </si>
  <si>
    <t>Nga  01,01,2015 deri  me  31,12,2015</t>
  </si>
  <si>
    <t>31,12,2015</t>
  </si>
  <si>
    <t>Tirane  ,Janar  2016</t>
  </si>
  <si>
    <t xml:space="preserve">Tabela  e permbajtjes </t>
  </si>
  <si>
    <t>A.</t>
  </si>
  <si>
    <t>BILANCI  KONTABEL</t>
  </si>
  <si>
    <t>……………………………………………………………………..</t>
  </si>
  <si>
    <t>B.</t>
  </si>
  <si>
    <t>PASQYRA E TE ARDHURAVE DHE SHPENZIMEVE………………..</t>
  </si>
  <si>
    <t>………………</t>
  </si>
  <si>
    <t>C.</t>
  </si>
  <si>
    <t>PASQYRA    E  FLUKSIT TE PARASE</t>
  </si>
  <si>
    <t>………………………………………………..</t>
  </si>
  <si>
    <t>D.</t>
  </si>
  <si>
    <t>PASQYRA E NDRYSHIMEVE NE KAPITALET E VETA………..</t>
  </si>
  <si>
    <t>Pasqyrat   Financiare   2015</t>
  </si>
  <si>
    <t xml:space="preserve"> </t>
  </si>
  <si>
    <t xml:space="preserve">LEVIZJA   SOCIALISTE PER INTEGRIM </t>
  </si>
  <si>
    <t>BILANCI KONTABEL</t>
  </si>
  <si>
    <t>(Te gjitha balancat jane ne leke)</t>
  </si>
  <si>
    <t>Shenimi nr.</t>
  </si>
  <si>
    <t>Ushtrimi I mbyllur</t>
  </si>
  <si>
    <t>A</t>
  </si>
  <si>
    <t>AKTIVET</t>
  </si>
  <si>
    <t>I</t>
  </si>
  <si>
    <t>Aktive Afatshkurtera</t>
  </si>
  <si>
    <t>Aktive monetare</t>
  </si>
  <si>
    <t>Dervative dhe aktive te mbajtura per tregtim</t>
  </si>
  <si>
    <t>Aktive te tjera financiare afatshkurtera</t>
  </si>
  <si>
    <t>Inventari</t>
  </si>
  <si>
    <t>Aktivet afatshkurtra te mbajtura per shitje</t>
  </si>
  <si>
    <t>Parapagimet dhe shpenzimet e shtyra</t>
  </si>
  <si>
    <t>Totali I Aktiveve afatshkurtera(I)</t>
  </si>
  <si>
    <t>II</t>
  </si>
  <si>
    <t>Aktive Afatgjata</t>
  </si>
  <si>
    <t>Investimet financiare afatgjata</t>
  </si>
  <si>
    <t>Aktivet afatgjata materiale</t>
  </si>
  <si>
    <t>Aktivet afatgjata jomateriale</t>
  </si>
  <si>
    <t>Kapital aksionar I papaguar</t>
  </si>
  <si>
    <t>Aktive te tjera afatgjata</t>
  </si>
  <si>
    <t>Totali I Aktiveve Afatgjata (II)</t>
  </si>
  <si>
    <t>TOTALI I AKTIVEVE (I+II)</t>
  </si>
  <si>
    <t>B</t>
  </si>
  <si>
    <t>DETYRIMET DHE KAPITALI</t>
  </si>
  <si>
    <t>Detyrime Afatshkurtera</t>
  </si>
  <si>
    <t>Huamerrjet</t>
  </si>
  <si>
    <t>Huate dhe parapagimet</t>
  </si>
  <si>
    <t>Detyrim  tatim ne burim</t>
  </si>
  <si>
    <t>Provozionet afatshkurtra</t>
  </si>
  <si>
    <t>Totali I Detyrimeve afatshkurtera (I)</t>
  </si>
  <si>
    <t>Detyrime Afatgjata</t>
  </si>
  <si>
    <t>Huate afatgjata</t>
  </si>
  <si>
    <t>Huamarrje te tjera afatgjata</t>
  </si>
  <si>
    <t>Provizionet afatgjata</t>
  </si>
  <si>
    <t>Grantet (donatore )</t>
  </si>
  <si>
    <t>Totali I Detyrimeve Afatgjata (II)</t>
  </si>
  <si>
    <t>TOTALI I DETYRIMEVE (I + II)</t>
  </si>
  <si>
    <t>III</t>
  </si>
  <si>
    <t>KAPITALI</t>
  </si>
  <si>
    <t>Kapitali I rregjistruar (aksionar )</t>
  </si>
  <si>
    <t xml:space="preserve">Primi I aksionit </t>
  </si>
  <si>
    <t>Njesite ose aksionet e thesarit (negative)</t>
  </si>
  <si>
    <t>Rezerva statutore</t>
  </si>
  <si>
    <t>Rezerva ligjore</t>
  </si>
  <si>
    <t>Rezerva te tjera</t>
  </si>
  <si>
    <t>Fitimet (humbja )tepashperndara</t>
  </si>
  <si>
    <t>Fitimi (humbja)e vitit financiar</t>
  </si>
  <si>
    <t>Totali I Kapitalit (III)</t>
  </si>
  <si>
    <t>TOTALI I DETYRIMEVE E KAPITALIT ( I,II,III )</t>
  </si>
  <si>
    <t>Per vitin ushtrimor te mbyllur me 31 Dhjetor 2015</t>
  </si>
  <si>
    <t>PASQYRA E TE ARDHURAVE DHE SHPENZIMEVE</t>
  </si>
  <si>
    <t>Shenim nr</t>
  </si>
  <si>
    <t>Te ardhurat</t>
  </si>
  <si>
    <t xml:space="preserve">Teardhura te tjera nga veprimtarite e shfrytezimit </t>
  </si>
  <si>
    <t>Ndryshimet ne inventarin e produkteve te gatshme dhe prodhimi ne proces</t>
  </si>
  <si>
    <t>Materialet e konsumuara,mallrat dhe sherbimet</t>
  </si>
  <si>
    <t>Kosto e punes</t>
  </si>
  <si>
    <t>Pagat e personelit</t>
  </si>
  <si>
    <t>Shpenzimet per sigurimet shoqerore e shendetsore</t>
  </si>
  <si>
    <t>Amortizimet dhe zhvleresimet</t>
  </si>
  <si>
    <t>Shpenzime te tjera</t>
  </si>
  <si>
    <t>Totali I shpenzimeve (shuma 4-7 )</t>
  </si>
  <si>
    <t>Fitimi apo humbja nga veprimtaria kryesore (1+2+/-3-8)</t>
  </si>
  <si>
    <t>Te ardhurat dhe shpenzimet financiare nga njesite e kontrolluara</t>
  </si>
  <si>
    <t>Te  ardhurat dhe shpenzimet financiare nga  pjesmarrjet</t>
  </si>
  <si>
    <t>12,1Te ardhurat dhe shpenzimet financiare nga investime te tjera financiare afatgjata</t>
  </si>
  <si>
    <t>12,2Te ardhurat dhe shpenzimet nga interesat 767,667</t>
  </si>
  <si>
    <t>12,3Fitimet(humbjet )nga kursi I kembimit 769,669</t>
  </si>
  <si>
    <t>12,4 Te ardhura dhe shpenzime te tjera financiare 768,668</t>
  </si>
  <si>
    <t>Totali I te ardhurave dhe shpenzimeve financiare (12,1+/-1)</t>
  </si>
  <si>
    <t>Fitimi (humbja )para tatimit (9+/-13)</t>
  </si>
  <si>
    <t>Shpenzimet e tatimit mbi fitimin 69</t>
  </si>
  <si>
    <t>Fitimi (humbja )neto e viti financiar (14-15 )</t>
  </si>
  <si>
    <t>Elementet e pasqyrave te konsoliduara</t>
  </si>
  <si>
    <t>PASQYRA E RRJEDHJES  SE PARASE (cash flow)</t>
  </si>
  <si>
    <t>Shenimi nr</t>
  </si>
  <si>
    <t>Fluksi monetar nga veprimtarite e shfrytezimit</t>
  </si>
  <si>
    <t>Fitimi para tatimit</t>
  </si>
  <si>
    <t>Rregullime per:</t>
  </si>
  <si>
    <t>Amortizimin</t>
  </si>
  <si>
    <t>Humbje nga kembime valutore</t>
  </si>
  <si>
    <t>Te ardhura nga investimet</t>
  </si>
  <si>
    <t>Shpenzime per interesa</t>
  </si>
  <si>
    <t>Rritje/renie ne tepricen e kerkesave te arketueshme nga aktiviteti</t>
  </si>
  <si>
    <t>Rritje/renie ne tepricen e inventarit</t>
  </si>
  <si>
    <t>Rritje/renie ne tepricen e detyrimeve,per t'u paguar nga aktiviteti</t>
  </si>
  <si>
    <t>Mjete monetare te perfituara nga aktiviteti</t>
  </si>
  <si>
    <t>Interesi I paguar</t>
  </si>
  <si>
    <t>Tatim mbi fitimit I paguar</t>
  </si>
  <si>
    <t>Mjete monetare neto nga aktivitetet e shfrytezimit</t>
  </si>
  <si>
    <t>Fluksi monetar nga veprimtarite investuese</t>
  </si>
  <si>
    <t>Blerja e shoqerise se kontrolluar Xminus parate e arketuara</t>
  </si>
  <si>
    <t>Blerja e aktiveve afatgjata materiale</t>
  </si>
  <si>
    <t>Te ardhura nga shitja e paisjeve (SHITJE E A A M )</t>
  </si>
  <si>
    <t>Interesi I arketuar</t>
  </si>
  <si>
    <t>Dividendet e arketuar</t>
  </si>
  <si>
    <t>Mjete monetare neto e perdorur ne aktivitetet investuese</t>
  </si>
  <si>
    <t>Fluksi monetar nga veprimtarite financiare</t>
  </si>
  <si>
    <t>Hyrje nga emetimi I kapitalit aksioner</t>
  </si>
  <si>
    <t>Hyrje nga huamarrje afatgjata</t>
  </si>
  <si>
    <t>Pagesat e detyrimeve te qirase financiare</t>
  </si>
  <si>
    <t>Dividendet e paguar</t>
  </si>
  <si>
    <t>Mjete monetare neto e perdorur ne aktivitetet financiare</t>
  </si>
  <si>
    <t>KONTROLLI</t>
  </si>
  <si>
    <t>Rritja/renia neto e mjeteve monetare</t>
  </si>
  <si>
    <t>Mjetet monetare ne fillim te periudhes kontabel</t>
  </si>
  <si>
    <t>Mjetet monetare ne fund te periudhes kontabel</t>
  </si>
  <si>
    <t>PASQYRA E NDRYSHIMIT TE KAPITALEVE</t>
  </si>
  <si>
    <t>Kapitali I rregjistruar (aksioner)</t>
  </si>
  <si>
    <t>Primi I aksionit</t>
  </si>
  <si>
    <t>Rezerva ligjore statuore</t>
  </si>
  <si>
    <t>Fitimi I pashperndare</t>
  </si>
  <si>
    <t>Totali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</si>
  <si>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</si>
  <si>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</si>
  <si>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</si>
  <si>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</si>
  <si>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</si>
  <si>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kuotave (aksionere )</t>
  </si>
  <si>
    <t>Pozicioni me 31 dhjetor 2014</t>
  </si>
  <si>
    <t xml:space="preserve">Aksione te thesarit te riblera </t>
  </si>
  <si>
    <r>
      <t>Keto  pasqyra financiare  jane hartuar  nga  drejtimi I "</t>
    </r>
    <r>
      <rPr>
        <b/>
        <sz val="11"/>
        <color theme="1"/>
        <rFont val="Calibri"/>
        <family val="2"/>
        <charset val="238"/>
        <scheme val="minor"/>
      </rPr>
      <t>LEVIZJES  SOCIALISTE PER INTEGRIM "(OJF ),</t>
    </r>
  </si>
  <si>
    <t xml:space="preserve">Sekretari  I  Pergjithshem </t>
  </si>
  <si>
    <t>Luan   RAMA</t>
  </si>
  <si>
    <t>Pozicioni me 31 dhjetor 2015</t>
  </si>
  <si>
    <t>Shenime per pasqyren financiare ,lidhur me fondet e perftuara dhe</t>
  </si>
  <si>
    <t>Aktivet monetare (likujditete ne arke dhe banke)</t>
  </si>
  <si>
    <t>Emertimi I Llogarise</t>
  </si>
  <si>
    <t>Monedha</t>
  </si>
  <si>
    <t>Gjendja ne 31,12,2014</t>
  </si>
  <si>
    <t xml:space="preserve">ne leke </t>
  </si>
  <si>
    <t>Llogari bankare</t>
  </si>
  <si>
    <t>LEK,EURO</t>
  </si>
  <si>
    <t>Arka ne leke</t>
  </si>
  <si>
    <t>Shuma</t>
  </si>
  <si>
    <t>Nr</t>
  </si>
  <si>
    <t>Banka</t>
  </si>
  <si>
    <t>Pershkrimi</t>
  </si>
  <si>
    <t>Nr I llogarise</t>
  </si>
  <si>
    <t>Credins Tirana 1</t>
  </si>
  <si>
    <t>Alpha Bank</t>
  </si>
  <si>
    <t>Raiffeisen Bank</t>
  </si>
  <si>
    <t>001-401513</t>
  </si>
  <si>
    <t>TOTALI</t>
  </si>
  <si>
    <t>shpenzimet e kryera,ne periudhen ushtrimore 2015</t>
  </si>
  <si>
    <t>BKT</t>
  </si>
  <si>
    <t>Gjendja ne 31,12,2015</t>
  </si>
  <si>
    <t>Aktivet   Afatgjata  Materiale (AAM-te)</t>
  </si>
  <si>
    <t>Gjendja dhe levizjet e Aktiveve  Afatgjata  Materiale ne Pasqyrat Financiare paraqiten si vijon:</t>
  </si>
  <si>
    <t>Gjendjet dhe levizjet</t>
  </si>
  <si>
    <t>Toka</t>
  </si>
  <si>
    <t>Ndertesa</t>
  </si>
  <si>
    <t>Makineri dhe paisje</t>
  </si>
  <si>
    <t>Te tjera aktive afatgjata</t>
  </si>
  <si>
    <t>Shtesat</t>
  </si>
  <si>
    <t>Pakesimet</t>
  </si>
  <si>
    <t>Kosto e AAM-ve me 31,12,2014</t>
  </si>
  <si>
    <t>Amortizimi I AAM-ve 01,01,2014</t>
  </si>
  <si>
    <t>Amortizimi I ushtrimit</t>
  </si>
  <si>
    <t>Amortizimi per daljet e AAM-ve</t>
  </si>
  <si>
    <t>C</t>
  </si>
  <si>
    <t>D</t>
  </si>
  <si>
    <t>Vlera neto e AAM-ve01,01,2014</t>
  </si>
  <si>
    <t xml:space="preserve">Detyrimet   Afatshkurtera -Huate dhe  parapagimet </t>
  </si>
  <si>
    <t>paraqiten  si  vijon :</t>
  </si>
  <si>
    <t>Grantet dhe te ardhurat e shtyra</t>
  </si>
  <si>
    <t>Detyrimet afatshkurtera  perbehen nga detyrimet per Sigurimet Shoqerore e Shendetsore</t>
  </si>
  <si>
    <t>Detyrimet   Afatgjata -Huate afatgjata</t>
  </si>
  <si>
    <t>Ne  Huate  afatgjata perfshihet detyrimi per qerane financiare (leasing) marre nga Banka CREDINS</t>
  </si>
  <si>
    <t>Huate dhe parapagimet afatshkurtera ne fillim dhe ne fund te ushtrimit kontabel 2015</t>
  </si>
  <si>
    <t>Shpenzimet e veprimtarise kryesore</t>
  </si>
  <si>
    <t>7-Shpenzime te tjera</t>
  </si>
  <si>
    <t>a-Sherbime nga te tretet (shtypshkrime)</t>
  </si>
  <si>
    <t>b-Qera</t>
  </si>
  <si>
    <t>c-Energji elektrike</t>
  </si>
  <si>
    <t xml:space="preserve"> -Uje</t>
  </si>
  <si>
    <t>d-Sigurimet Shoqerore e shendetsore</t>
  </si>
  <si>
    <t>e-Pagat</t>
  </si>
  <si>
    <t>g-Interesa leasing</t>
  </si>
  <si>
    <t>h-komisione te ndermjetme dhe honorare</t>
  </si>
  <si>
    <t>j-Shpenzime per koncesione,patent</t>
  </si>
  <si>
    <t>k-Publicitet reklam (media )</t>
  </si>
  <si>
    <t>l-Transferime udhetim e dieta</t>
  </si>
  <si>
    <t>n-Shpenzime telefonie</t>
  </si>
  <si>
    <t xml:space="preserve">  -Sherbimet interneti</t>
  </si>
  <si>
    <t>o-Sherbimet bankare</t>
  </si>
  <si>
    <t>p-Tatime dhe taksa</t>
  </si>
  <si>
    <t>q-Amortizimet</t>
  </si>
  <si>
    <t>r-Shpenzime pritje dhe perfaqsimi</t>
  </si>
  <si>
    <t>s-Subvencione te dhena</t>
  </si>
  <si>
    <t xml:space="preserve"> -Kancelari,</t>
  </si>
  <si>
    <t xml:space="preserve"> -Karburant</t>
  </si>
  <si>
    <t xml:space="preserve"> -Sherbim LSA </t>
  </si>
  <si>
    <t xml:space="preserve"> -Shpenzime per  abonimet ne shtyp </t>
  </si>
  <si>
    <t xml:space="preserve"> -Sherbime nga te trete (ekspert)</t>
  </si>
  <si>
    <t xml:space="preserve"> -Shpenzime per dokumenta mak.</t>
  </si>
  <si>
    <t xml:space="preserve"> -Shpenzime per materiale </t>
  </si>
  <si>
    <t xml:space="preserve"> -Shpenzime per spote publicitare</t>
  </si>
  <si>
    <t>Te ardhurat nga buxheti I shtetit</t>
  </si>
  <si>
    <t>Te ardhurat nga donacionet</t>
  </si>
  <si>
    <t>Te ardhurat nga shitja materialesh e funiturash (707)</t>
  </si>
  <si>
    <t>Te ardhura nga shitje te tjera (Qera ,Komisione)(708)</t>
  </si>
  <si>
    <t>Prodhim I AAM (722 )</t>
  </si>
  <si>
    <t>Te ardhura nga Grantet (73)</t>
  </si>
  <si>
    <t>Te ardhura nga shitja e AAM (722)</t>
  </si>
  <si>
    <t xml:space="preserve">Te ardhura te tjera </t>
  </si>
  <si>
    <t>INVENTARI I MAKINAVE</t>
  </si>
  <si>
    <t>4 LAND ROVER ME NGJYRE TE BARDHE ME LEASING</t>
  </si>
  <si>
    <t>TR 17 85 R</t>
  </si>
  <si>
    <t>TR 18 42 R</t>
  </si>
  <si>
    <t>TR 18 43 R</t>
  </si>
  <si>
    <t>TR 18 59 R</t>
  </si>
  <si>
    <t>Range Rover                               AA 091 HN</t>
  </si>
  <si>
    <t>CREDINS Leasing Sh.a</t>
  </si>
  <si>
    <t xml:space="preserve">TR 4777 U BENZ </t>
  </si>
  <si>
    <t xml:space="preserve">TR 11 31 N RANG ROVER </t>
  </si>
  <si>
    <t xml:space="preserve">DHURUAR   </t>
  </si>
  <si>
    <t>TR 66 49 P  LAND ROVER JESHILE E ERRET</t>
  </si>
  <si>
    <t>DHURUAR ME 31/04/2008</t>
  </si>
  <si>
    <t xml:space="preserve">TR 6780 P  MITSUBISH </t>
  </si>
  <si>
    <t>DHURUAR ME 02/04/2008</t>
  </si>
  <si>
    <t>INVENTAR PAISJE ZYRE DHE MOBILIE</t>
  </si>
  <si>
    <t xml:space="preserve">TAVOLINA PUNE </t>
  </si>
  <si>
    <t>27 COPE</t>
  </si>
  <si>
    <t>TAVOLINE E MADHE PER MBLEDHJE</t>
  </si>
  <si>
    <t>3 COPE</t>
  </si>
  <si>
    <t>KONDISIONER TE MEDHENJ</t>
  </si>
  <si>
    <t>7 COPE</t>
  </si>
  <si>
    <t>KONDISIONER TE VEGJEL</t>
  </si>
  <si>
    <t xml:space="preserve">KARRIGE </t>
  </si>
  <si>
    <t>100 COPE</t>
  </si>
  <si>
    <t>FOLTORE</t>
  </si>
  <si>
    <t>2 COPE</t>
  </si>
  <si>
    <t xml:space="preserve">KAMERA </t>
  </si>
  <si>
    <t xml:space="preserve">MIKROFON </t>
  </si>
  <si>
    <t>RAFTE PER DOKUMENTA</t>
  </si>
  <si>
    <t xml:space="preserve">BIBLOTEKE </t>
  </si>
  <si>
    <t>1 COPE</t>
  </si>
  <si>
    <t>KOMPJUTERA</t>
  </si>
  <si>
    <t>20 COPE</t>
  </si>
  <si>
    <t>PRINTER</t>
  </si>
  <si>
    <t>10 COPE</t>
  </si>
  <si>
    <t xml:space="preserve">FOTOKOPJE </t>
  </si>
  <si>
    <t>KAMERA DHE PAISJE FILMIMI</t>
  </si>
  <si>
    <t>Printera,</t>
  </si>
  <si>
    <t>SHUMA</t>
  </si>
  <si>
    <t>Makine Range Rover (shtesa 2013)</t>
  </si>
  <si>
    <t>Amort/shtesa</t>
  </si>
  <si>
    <t xml:space="preserve">SHTESA 2012 </t>
  </si>
  <si>
    <t>SHTESA 2013</t>
  </si>
  <si>
    <t>SHTESA 2014</t>
  </si>
  <si>
    <t xml:space="preserve">AA463 JR  MITSUBISH </t>
  </si>
  <si>
    <t>DHURUAR ME 22/01/2015</t>
  </si>
  <si>
    <t>DHURUAR ME 27/09/2011</t>
  </si>
  <si>
    <t xml:space="preserve">AA971HM LAND ROVER </t>
  </si>
  <si>
    <t>DHURUAR  ME 09/09/2013</t>
  </si>
  <si>
    <t>CD800 Printer ,</t>
  </si>
  <si>
    <t>SHTESA 2015</t>
  </si>
  <si>
    <t>NR</t>
  </si>
  <si>
    <t>PËRSHKRIMI I DHURIMIT</t>
  </si>
  <si>
    <t>VLERA NE LEK</t>
  </si>
  <si>
    <t>IDENTITETI I PLOTË I DHURUESIT</t>
  </si>
  <si>
    <t>Donacion</t>
  </si>
  <si>
    <t>Elona  Guri</t>
  </si>
  <si>
    <t>Emiljano  Aleksi</t>
  </si>
  <si>
    <t>Nora   Malaj</t>
  </si>
  <si>
    <t>Nasip   Naco</t>
  </si>
  <si>
    <t>Edmond  Haxhinasto</t>
  </si>
  <si>
    <t>Alfred   Sadikaj</t>
  </si>
  <si>
    <t>Gjovalin  Kadeli</t>
  </si>
  <si>
    <t>Llambriola Misto</t>
  </si>
  <si>
    <t>Monika  Kryemadhi</t>
  </si>
  <si>
    <t xml:space="preserve">Luan  Rama </t>
  </si>
  <si>
    <t>Vangjel  Tavo</t>
  </si>
  <si>
    <t>Flobenc  Dilaveri</t>
  </si>
  <si>
    <t>Brunilda  Paskali</t>
  </si>
  <si>
    <t xml:space="preserve">Robert  Bitri </t>
  </si>
  <si>
    <t>Edmond  Stojku</t>
  </si>
  <si>
    <t>Erisa  Xhixho</t>
  </si>
  <si>
    <t>Sokol  Dervishaj</t>
  </si>
  <si>
    <t>Sention  Zotaj</t>
  </si>
  <si>
    <t>Argent  Alltari</t>
  </si>
  <si>
    <t>Flamur  Celaj</t>
  </si>
  <si>
    <t>Kastriot  Caka</t>
  </si>
  <si>
    <t>Aleksander Lipivani</t>
  </si>
  <si>
    <t>Flamur  Laze</t>
  </si>
  <si>
    <t>Dael   Dervishi</t>
  </si>
  <si>
    <t>Arsim  Rama</t>
  </si>
  <si>
    <t>Albert  Filo</t>
  </si>
  <si>
    <t>Dareka  Dariu</t>
  </si>
  <si>
    <t>Sokol  Pasho</t>
  </si>
  <si>
    <t>Kejdi  Mehmetaj</t>
  </si>
  <si>
    <t>Engjellushe  Petriti</t>
  </si>
  <si>
    <t>Gentian  Arapi</t>
  </si>
  <si>
    <t>Ilir  Mane</t>
  </si>
  <si>
    <t>Arian  Korpa</t>
  </si>
  <si>
    <t>Lauresha Grezda</t>
  </si>
  <si>
    <t>Vojo  Bregu</t>
  </si>
  <si>
    <t>Arben  Selami</t>
  </si>
  <si>
    <t>Besjord  Lleshi</t>
  </si>
  <si>
    <t>Perparim  Spahiu</t>
  </si>
  <si>
    <t>Endrit  Braimllari</t>
  </si>
  <si>
    <t>Ylli  Spahiu</t>
  </si>
  <si>
    <t>Redih  Lleshi</t>
  </si>
  <si>
    <t>Emiljano  Braho</t>
  </si>
  <si>
    <t xml:space="preserve">Stefan  Germenji </t>
  </si>
  <si>
    <t>Bujar  Derveni</t>
  </si>
  <si>
    <t>Drini  Kryemadhi</t>
  </si>
  <si>
    <t>nen 100 000 leke</t>
  </si>
  <si>
    <t>Gezim  Brahja</t>
  </si>
  <si>
    <t>Te ardhurat nga kuotat e anetareve</t>
  </si>
  <si>
    <t>Te ardhurat nga Mediat</t>
  </si>
  <si>
    <t>Kosto e AAM-ve me 01,01,2013</t>
  </si>
  <si>
    <t>Amortizimi I AAM-ve 2013,2014</t>
  </si>
  <si>
    <t>Zhvleresimi I AAM-ve 01,01,2015</t>
  </si>
  <si>
    <t>Zhvleresimi I AAM-ve 31,12,2015</t>
  </si>
  <si>
    <t>Vlera neto e AAM-ve 31,12,2015</t>
  </si>
  <si>
    <t>t-Te tjera</t>
  </si>
  <si>
    <t xml:space="preserve">                                                                                </t>
  </si>
  <si>
    <t xml:space="preserve">                         </t>
  </si>
  <si>
    <t>Llogari  ALL</t>
  </si>
  <si>
    <t>Llogari  EURO</t>
  </si>
  <si>
    <t>Gjendjet e mjeteve monetare ne banke dhe arke,ne leke dhe valute,ne  31 Dhjetor 2015</t>
  </si>
  <si>
    <t>dhe ne 31 Dhjetor  2015  jane si meposhte :</t>
  </si>
  <si>
    <t>ne vlere   50032 euro  detyrim I cili do te paguhet per nje periudhe  3 vjecare.</t>
  </si>
  <si>
    <t>m-Shpenzime  telekomunikacioni</t>
  </si>
  <si>
    <t>Totali donacion</t>
  </si>
  <si>
    <t>Kuota antaresie</t>
  </si>
  <si>
    <t>TABELA E TE ARDHURAVE  NGA  DONACIONET  DHE KUOTAT E ANTARESISE</t>
  </si>
  <si>
    <t>Financiere</t>
  </si>
  <si>
    <t xml:space="preserve">Mirela </t>
  </si>
  <si>
    <t>Meko</t>
  </si>
  <si>
    <t>ne vlere  78035 leke dhe nga tatimi ne burim  804051 leke  per muajin Dhjetor 2015.media 20813430 leke</t>
  </si>
  <si>
    <t>Te ardhurat e realizuara gjate ushtrimit ,sipas segmenteve (kategorive) paraqiten si vijon :</t>
  </si>
</sst>
</file>

<file path=xl/styles.xml><?xml version="1.0" encoding="utf-8"?>
<styleSheet xmlns="http://schemas.openxmlformats.org/spreadsheetml/2006/main">
  <numFmts count="4">
    <numFmt numFmtId="43" formatCode="_-* #,##0.00_L_e_k_-;\-* #,##0.00_L_e_k_-;_-* &quot;-&quot;??_L_e_k_-;_-@_-"/>
    <numFmt numFmtId="164" formatCode="_-* #,##0_L_e_k_-;\-* #,##0_L_e_k_-;_-* &quot;-&quot;??_L_e_k_-;_-@_-"/>
    <numFmt numFmtId="165" formatCode="_-* #,##0.0_L_e_k_-;\-* #,##0.0_L_e_k_-;_-* &quot;-&quot;??_L_e_k_-;_-@_-"/>
    <numFmt numFmtId="166" formatCode="_(* #,##0_);_(* \(#,##0\);_(* &quot;-&quot;??_);_(@_)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ndalus"/>
    </font>
    <font>
      <u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Andalus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9900"/>
      </left>
      <right style="double">
        <color rgb="FFFF9900"/>
      </right>
      <top style="double">
        <color rgb="FFFF9900"/>
      </top>
      <bottom/>
      <diagonal/>
    </border>
    <border>
      <left style="double">
        <color rgb="FFFF9900"/>
      </left>
      <right style="double">
        <color rgb="FFFF9900"/>
      </right>
      <top/>
      <bottom style="double">
        <color rgb="FFFF9900"/>
      </bottom>
      <diagonal/>
    </border>
    <border>
      <left style="double">
        <color rgb="FFFF9900"/>
      </left>
      <right style="double">
        <color rgb="FFFF9900"/>
      </right>
      <top/>
      <bottom style="medium">
        <color indexed="64"/>
      </bottom>
      <diagonal/>
    </border>
    <border>
      <left style="double">
        <color rgb="FFFF9900"/>
      </left>
      <right style="medium">
        <color indexed="64"/>
      </right>
      <top style="double">
        <color rgb="FFFF9900"/>
      </top>
      <bottom/>
      <diagonal/>
    </border>
    <border>
      <left style="double">
        <color rgb="FFFF9900"/>
      </left>
      <right style="medium">
        <color indexed="64"/>
      </right>
      <top/>
      <bottom style="double">
        <color rgb="FFFF9900"/>
      </bottom>
      <diagonal/>
    </border>
    <border>
      <left style="double">
        <color rgb="FFFF9900"/>
      </left>
      <right style="double">
        <color rgb="FFFF9900"/>
      </right>
      <top style="medium">
        <color indexed="64"/>
      </top>
      <bottom/>
      <diagonal/>
    </border>
    <border>
      <left style="double">
        <color rgb="FFFF99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FF99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9900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rgb="FFFF99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 applyBorder="1"/>
    <xf numFmtId="0" fontId="16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16" xfId="0" applyFont="1" applyBorder="1"/>
    <xf numFmtId="0" fontId="3" fillId="0" borderId="17" xfId="0" applyFont="1" applyBorder="1"/>
    <xf numFmtId="0" fontId="3" fillId="0" borderId="14" xfId="0" applyFont="1" applyBorder="1"/>
    <xf numFmtId="0" fontId="3" fillId="0" borderId="21" xfId="0" applyFont="1" applyBorder="1"/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/>
    <xf numFmtId="0" fontId="3" fillId="0" borderId="0" xfId="0" applyFont="1"/>
    <xf numFmtId="0" fontId="8" fillId="0" borderId="0" xfId="0" applyFont="1"/>
    <xf numFmtId="0" fontId="0" fillId="2" borderId="0" xfId="0" applyFill="1"/>
    <xf numFmtId="0" fontId="0" fillId="2" borderId="1" xfId="0" applyFill="1" applyBorder="1"/>
    <xf numFmtId="0" fontId="4" fillId="2" borderId="1" xfId="0" applyFont="1" applyFill="1" applyBorder="1"/>
    <xf numFmtId="0" fontId="0" fillId="2" borderId="2" xfId="0" applyFill="1" applyBorder="1"/>
    <xf numFmtId="0" fontId="4" fillId="2" borderId="2" xfId="0" applyFont="1" applyFill="1" applyBorder="1"/>
    <xf numFmtId="164" fontId="0" fillId="0" borderId="0" xfId="1" applyNumberFormat="1" applyFont="1"/>
    <xf numFmtId="0" fontId="0" fillId="5" borderId="0" xfId="0" applyFill="1"/>
    <xf numFmtId="0" fontId="0" fillId="2" borderId="8" xfId="0" applyFill="1" applyBorder="1"/>
    <xf numFmtId="0" fontId="10" fillId="0" borderId="0" xfId="0" applyFont="1"/>
    <xf numFmtId="0" fontId="10" fillId="2" borderId="0" xfId="0" applyFont="1" applyFill="1"/>
    <xf numFmtId="0" fontId="10" fillId="2" borderId="8" xfId="0" applyFont="1" applyFill="1" applyBorder="1"/>
    <xf numFmtId="0" fontId="6" fillId="0" borderId="0" xfId="0" applyFont="1"/>
    <xf numFmtId="0" fontId="3" fillId="5" borderId="0" xfId="0" applyFont="1" applyFill="1"/>
    <xf numFmtId="0" fontId="0" fillId="5" borderId="8" xfId="0" applyFill="1" applyBorder="1"/>
    <xf numFmtId="0" fontId="11" fillId="0" borderId="0" xfId="0" applyFont="1"/>
    <xf numFmtId="164" fontId="0" fillId="2" borderId="0" xfId="1" applyNumberFormat="1" applyFont="1" applyFill="1"/>
    <xf numFmtId="164" fontId="0" fillId="2" borderId="8" xfId="1" applyNumberFormat="1" applyFont="1" applyFill="1" applyBorder="1"/>
    <xf numFmtId="0" fontId="0" fillId="0" borderId="0" xfId="0"/>
    <xf numFmtId="0" fontId="3" fillId="0" borderId="0" xfId="0" applyFont="1"/>
    <xf numFmtId="0" fontId="8" fillId="0" borderId="0" xfId="0" applyFont="1"/>
    <xf numFmtId="0" fontId="0" fillId="2" borderId="0" xfId="0" applyFill="1"/>
    <xf numFmtId="0" fontId="0" fillId="5" borderId="0" xfId="0" applyFill="1"/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4" fillId="2" borderId="0" xfId="0" applyFont="1" applyFill="1"/>
    <xf numFmtId="0" fontId="10" fillId="3" borderId="0" xfId="0" applyFont="1" applyFill="1"/>
    <xf numFmtId="0" fontId="10" fillId="5" borderId="0" xfId="0" applyFont="1" applyFill="1"/>
    <xf numFmtId="0" fontId="0" fillId="0" borderId="0" xfId="0" applyFont="1"/>
    <xf numFmtId="0" fontId="0" fillId="2" borderId="0" xfId="0" applyFont="1" applyFill="1"/>
    <xf numFmtId="0" fontId="0" fillId="0" borderId="0" xfId="0"/>
    <xf numFmtId="0" fontId="3" fillId="0" borderId="0" xfId="0" applyFont="1"/>
    <xf numFmtId="0" fontId="8" fillId="0" borderId="0" xfId="0" applyFont="1"/>
    <xf numFmtId="0" fontId="0" fillId="2" borderId="0" xfId="0" applyFill="1"/>
    <xf numFmtId="0" fontId="0" fillId="2" borderId="1" xfId="0" applyFill="1" applyBorder="1"/>
    <xf numFmtId="0" fontId="4" fillId="2" borderId="1" xfId="0" applyFont="1" applyFill="1" applyBorder="1"/>
    <xf numFmtId="0" fontId="0" fillId="2" borderId="8" xfId="0" applyFill="1" applyBorder="1"/>
    <xf numFmtId="0" fontId="6" fillId="0" borderId="0" xfId="0" applyFont="1"/>
    <xf numFmtId="0" fontId="11" fillId="0" borderId="0" xfId="0" applyFont="1"/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0" fillId="2" borderId="0" xfId="0" applyFill="1" applyBorder="1"/>
    <xf numFmtId="0" fontId="4" fillId="2" borderId="0" xfId="0" applyFont="1" applyFill="1" applyBorder="1"/>
    <xf numFmtId="0" fontId="3" fillId="2" borderId="4" xfId="0" applyFont="1" applyFill="1" applyBorder="1"/>
    <xf numFmtId="0" fontId="0" fillId="2" borderId="4" xfId="0" applyFill="1" applyBorder="1"/>
    <xf numFmtId="0" fontId="6" fillId="2" borderId="8" xfId="0" applyFont="1" applyFill="1" applyBorder="1"/>
    <xf numFmtId="0" fontId="0" fillId="0" borderId="0" xfId="0"/>
    <xf numFmtId="0" fontId="3" fillId="0" borderId="0" xfId="0" applyFont="1"/>
    <xf numFmtId="43" fontId="0" fillId="0" borderId="0" xfId="1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165" fontId="0" fillId="0" borderId="0" xfId="1" applyNumberFormat="1" applyFont="1"/>
    <xf numFmtId="0" fontId="0" fillId="8" borderId="0" xfId="0" applyFill="1"/>
    <xf numFmtId="0" fontId="0" fillId="7" borderId="8" xfId="0" applyFill="1" applyBorder="1"/>
    <xf numFmtId="0" fontId="0" fillId="8" borderId="9" xfId="0" applyFill="1" applyBorder="1"/>
    <xf numFmtId="43" fontId="0" fillId="8" borderId="0" xfId="1" applyFont="1" applyFill="1"/>
    <xf numFmtId="43" fontId="0" fillId="8" borderId="9" xfId="1" applyFont="1" applyFill="1" applyBorder="1"/>
    <xf numFmtId="165" fontId="0" fillId="8" borderId="0" xfId="1" applyNumberFormat="1" applyFont="1" applyFill="1"/>
    <xf numFmtId="165" fontId="0" fillId="8" borderId="9" xfId="1" applyNumberFormat="1" applyFont="1" applyFill="1" applyBorder="1"/>
    <xf numFmtId="0" fontId="6" fillId="8" borderId="0" xfId="0" applyFont="1" applyFill="1"/>
    <xf numFmtId="0" fontId="10" fillId="8" borderId="0" xfId="0" applyFont="1" applyFill="1"/>
    <xf numFmtId="0" fontId="10" fillId="8" borderId="9" xfId="0" applyFont="1" applyFill="1" applyBorder="1"/>
    <xf numFmtId="0" fontId="10" fillId="7" borderId="8" xfId="0" applyFont="1" applyFill="1" applyBorder="1" applyAlignment="1">
      <alignment wrapText="1"/>
    </xf>
    <xf numFmtId="0" fontId="10" fillId="7" borderId="8" xfId="0" applyFont="1" applyFill="1" applyBorder="1" applyAlignment="1">
      <alignment horizontal="center"/>
    </xf>
    <xf numFmtId="0" fontId="8" fillId="0" borderId="0" xfId="0" applyFont="1" applyAlignment="1"/>
    <xf numFmtId="0" fontId="0" fillId="0" borderId="1" xfId="0" applyBorder="1"/>
    <xf numFmtId="0" fontId="0" fillId="0" borderId="2" xfId="0" applyBorder="1"/>
    <xf numFmtId="0" fontId="6" fillId="8" borderId="9" xfId="0" applyFont="1" applyFill="1" applyBorder="1"/>
    <xf numFmtId="0" fontId="0" fillId="0" borderId="0" xfId="0"/>
    <xf numFmtId="0" fontId="0" fillId="0" borderId="0" xfId="0" applyBorder="1"/>
    <xf numFmtId="0" fontId="0" fillId="0" borderId="11" xfId="0" applyBorder="1"/>
    <xf numFmtId="164" fontId="0" fillId="0" borderId="0" xfId="1" applyNumberFormat="1" applyFont="1"/>
    <xf numFmtId="0" fontId="11" fillId="0" borderId="0" xfId="0" applyFont="1"/>
    <xf numFmtId="0" fontId="8" fillId="0" borderId="0" xfId="0" applyFont="1" applyAlignment="1"/>
    <xf numFmtId="0" fontId="0" fillId="0" borderId="3" xfId="0" applyBorder="1" applyAlignment="1">
      <alignment horizontal="right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8" borderId="11" xfId="0" applyFill="1" applyBorder="1"/>
    <xf numFmtId="164" fontId="0" fillId="8" borderId="11" xfId="1" applyNumberFormat="1" applyFont="1" applyFill="1" applyBorder="1"/>
    <xf numFmtId="0" fontId="3" fillId="4" borderId="3" xfId="0" applyFont="1" applyFill="1" applyBorder="1" applyAlignment="1">
      <alignment horizontal="right"/>
    </xf>
    <xf numFmtId="0" fontId="3" fillId="4" borderId="3" xfId="0" applyFont="1" applyFill="1" applyBorder="1"/>
    <xf numFmtId="0" fontId="3" fillId="0" borderId="3" xfId="0" applyFont="1" applyBorder="1"/>
    <xf numFmtId="0" fontId="13" fillId="0" borderId="0" xfId="0" applyFont="1" applyBorder="1"/>
    <xf numFmtId="0" fontId="0" fillId="0" borderId="3" xfId="0" applyBorder="1"/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7" borderId="11" xfId="0" applyFill="1" applyBorder="1"/>
    <xf numFmtId="0" fontId="13" fillId="0" borderId="11" xfId="0" applyFont="1" applyBorder="1"/>
    <xf numFmtId="0" fontId="3" fillId="4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12" fillId="0" borderId="3" xfId="1" applyNumberFormat="1" applyFont="1" applyBorder="1"/>
    <xf numFmtId="164" fontId="0" fillId="8" borderId="11" xfId="0" applyNumberFormat="1" applyFill="1" applyBorder="1"/>
    <xf numFmtId="0" fontId="0" fillId="7" borderId="1" xfId="0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11" xfId="0" applyBorder="1"/>
    <xf numFmtId="0" fontId="3" fillId="0" borderId="11" xfId="0" applyFont="1" applyBorder="1"/>
    <xf numFmtId="164" fontId="0" fillId="0" borderId="0" xfId="1" applyNumberFormat="1" applyFont="1"/>
    <xf numFmtId="0" fontId="11" fillId="0" borderId="0" xfId="0" applyFont="1"/>
    <xf numFmtId="164" fontId="4" fillId="0" borderId="0" xfId="1" applyNumberFormat="1" applyFont="1"/>
    <xf numFmtId="164" fontId="0" fillId="0" borderId="0" xfId="0" applyNumberFormat="1"/>
    <xf numFmtId="165" fontId="0" fillId="0" borderId="0" xfId="1" applyNumberFormat="1" applyFont="1"/>
    <xf numFmtId="0" fontId="8" fillId="0" borderId="0" xfId="0" applyFont="1" applyAlignment="1"/>
    <xf numFmtId="0" fontId="13" fillId="0" borderId="0" xfId="0" applyFont="1"/>
    <xf numFmtId="0" fontId="13" fillId="0" borderId="0" xfId="0" applyFont="1" applyBorder="1"/>
    <xf numFmtId="0" fontId="0" fillId="6" borderId="0" xfId="0" applyFill="1"/>
    <xf numFmtId="164" fontId="0" fillId="6" borderId="0" xfId="1" applyNumberFormat="1" applyFont="1" applyFill="1"/>
    <xf numFmtId="0" fontId="0" fillId="7" borderId="0" xfId="0" applyFill="1"/>
    <xf numFmtId="164" fontId="0" fillId="7" borderId="0" xfId="1" applyNumberFormat="1" applyFont="1" applyFill="1"/>
    <xf numFmtId="164" fontId="0" fillId="0" borderId="0" xfId="1" applyNumberFormat="1" applyFont="1" applyAlignment="1">
      <alignment horizontal="right"/>
    </xf>
    <xf numFmtId="164" fontId="0" fillId="6" borderId="0" xfId="1" applyNumberFormat="1" applyFont="1" applyFill="1" applyAlignment="1">
      <alignment horizontal="right"/>
    </xf>
    <xf numFmtId="164" fontId="0" fillId="7" borderId="0" xfId="1" applyNumberFormat="1" applyFont="1" applyFill="1" applyAlignment="1">
      <alignment horizontal="right"/>
    </xf>
    <xf numFmtId="165" fontId="0" fillId="6" borderId="0" xfId="1" applyNumberFormat="1" applyFont="1" applyFill="1"/>
    <xf numFmtId="0" fontId="4" fillId="0" borderId="0" xfId="0" applyFont="1"/>
    <xf numFmtId="164" fontId="4" fillId="0" borderId="0" xfId="0" applyNumberFormat="1" applyFont="1"/>
    <xf numFmtId="164" fontId="4" fillId="6" borderId="0" xfId="1" applyNumberFormat="1" applyFont="1" applyFill="1"/>
    <xf numFmtId="164" fontId="4" fillId="7" borderId="0" xfId="0" applyNumberFormat="1" applyFont="1" applyFill="1"/>
    <xf numFmtId="0" fontId="13" fillId="0" borderId="11" xfId="0" applyFont="1" applyBorder="1"/>
    <xf numFmtId="0" fontId="0" fillId="0" borderId="11" xfId="0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5" borderId="0" xfId="0" applyFill="1"/>
    <xf numFmtId="0" fontId="10" fillId="0" borderId="0" xfId="0" applyFont="1"/>
    <xf numFmtId="0" fontId="10" fillId="2" borderId="0" xfId="0" applyFont="1" applyFill="1"/>
    <xf numFmtId="0" fontId="6" fillId="0" borderId="0" xfId="0" applyFont="1"/>
    <xf numFmtId="0" fontId="13" fillId="0" borderId="0" xfId="0" applyFont="1" applyBorder="1"/>
    <xf numFmtId="0" fontId="0" fillId="7" borderId="0" xfId="0" applyFill="1"/>
    <xf numFmtId="0" fontId="17" fillId="0" borderId="0" xfId="0" applyFont="1" applyBorder="1"/>
    <xf numFmtId="0" fontId="12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164" fontId="0" fillId="2" borderId="0" xfId="1" applyNumberFormat="1" applyFont="1" applyFill="1"/>
    <xf numFmtId="0" fontId="18" fillId="0" borderId="0" xfId="0" applyFont="1" applyBorder="1"/>
    <xf numFmtId="0" fontId="0" fillId="0" borderId="0" xfId="0"/>
    <xf numFmtId="0" fontId="3" fillId="0" borderId="0" xfId="0" applyFont="1"/>
    <xf numFmtId="0" fontId="0" fillId="0" borderId="0" xfId="0" applyBorder="1"/>
    <xf numFmtId="0" fontId="11" fillId="0" borderId="0" xfId="0" applyFont="1"/>
    <xf numFmtId="0" fontId="8" fillId="0" borderId="0" xfId="0" applyFont="1" applyAlignment="1"/>
    <xf numFmtId="0" fontId="13" fillId="0" borderId="0" xfId="0" applyFont="1"/>
    <xf numFmtId="0" fontId="0" fillId="5" borderId="0" xfId="0" applyFill="1" applyBorder="1"/>
    <xf numFmtId="0" fontId="0" fillId="5" borderId="4" xfId="0" applyFill="1" applyBorder="1"/>
    <xf numFmtId="0" fontId="0" fillId="5" borderId="1" xfId="0" applyFill="1" applyBorder="1"/>
    <xf numFmtId="0" fontId="5" fillId="5" borderId="1" xfId="0" applyFont="1" applyFill="1" applyBorder="1" applyAlignment="1">
      <alignment horizontal="right"/>
    </xf>
    <xf numFmtId="15" fontId="5" fillId="5" borderId="4" xfId="0" applyNumberFormat="1" applyFont="1" applyFill="1" applyBorder="1" applyAlignment="1">
      <alignment horizontal="right"/>
    </xf>
    <xf numFmtId="0" fontId="0" fillId="0" borderId="0" xfId="0" applyFill="1" applyBorder="1"/>
    <xf numFmtId="0" fontId="13" fillId="0" borderId="11" xfId="0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11" fillId="0" borderId="0" xfId="0" applyFont="1"/>
    <xf numFmtId="0" fontId="8" fillId="0" borderId="0" xfId="0" applyFont="1" applyAlignment="1"/>
    <xf numFmtId="0" fontId="13" fillId="0" borderId="0" xfId="0" applyFont="1"/>
    <xf numFmtId="0" fontId="0" fillId="5" borderId="0" xfId="0" applyFill="1" applyBorder="1"/>
    <xf numFmtId="164" fontId="0" fillId="5" borderId="0" xfId="1" applyNumberFormat="1" applyFont="1" applyFill="1" applyBorder="1"/>
    <xf numFmtId="0" fontId="0" fillId="5" borderId="4" xfId="0" applyFill="1" applyBorder="1"/>
    <xf numFmtId="0" fontId="0" fillId="5" borderId="1" xfId="0" applyFill="1" applyBorder="1"/>
    <xf numFmtId="0" fontId="5" fillId="5" borderId="1" xfId="0" applyFont="1" applyFill="1" applyBorder="1" applyAlignment="1"/>
    <xf numFmtId="0" fontId="0" fillId="5" borderId="11" xfId="0" applyFill="1" applyBorder="1"/>
    <xf numFmtId="164" fontId="0" fillId="5" borderId="11" xfId="1" applyNumberFormat="1" applyFont="1" applyFill="1" applyBorder="1"/>
    <xf numFmtId="15" fontId="5" fillId="5" borderId="4" xfId="0" applyNumberFormat="1" applyFont="1" applyFill="1" applyBorder="1" applyAlignment="1"/>
    <xf numFmtId="0" fontId="0" fillId="0" borderId="0" xfId="0" applyAlignment="1">
      <alignment wrapText="1"/>
    </xf>
    <xf numFmtId="0" fontId="13" fillId="0" borderId="11" xfId="0" applyFont="1" applyBorder="1"/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0" fillId="0" borderId="0" xfId="0" applyBorder="1"/>
    <xf numFmtId="164" fontId="0" fillId="0" borderId="0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0" borderId="0" xfId="0"/>
    <xf numFmtId="0" fontId="0" fillId="0" borderId="3" xfId="0" applyBorder="1"/>
    <xf numFmtId="0" fontId="0" fillId="0" borderId="0" xfId="0" applyBorder="1"/>
    <xf numFmtId="0" fontId="7" fillId="0" borderId="3" xfId="0" applyFont="1" applyBorder="1"/>
    <xf numFmtId="164" fontId="0" fillId="0" borderId="3" xfId="1" applyNumberFormat="1" applyFont="1" applyBorder="1"/>
    <xf numFmtId="0" fontId="0" fillId="0" borderId="5" xfId="0" applyBorder="1"/>
    <xf numFmtId="166" fontId="0" fillId="0" borderId="3" xfId="3" applyNumberFormat="1" applyFont="1" applyBorder="1"/>
    <xf numFmtId="0" fontId="0" fillId="0" borderId="0" xfId="0"/>
    <xf numFmtId="164" fontId="0" fillId="0" borderId="0" xfId="1" applyNumberFormat="1" applyFont="1"/>
    <xf numFmtId="0" fontId="0" fillId="3" borderId="0" xfId="0" applyFill="1" applyBorder="1"/>
    <xf numFmtId="0" fontId="20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top" wrapText="1"/>
    </xf>
    <xf numFmtId="0" fontId="20" fillId="9" borderId="25" xfId="0" applyFont="1" applyFill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22" fillId="0" borderId="19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wrapText="1"/>
    </xf>
    <xf numFmtId="164" fontId="20" fillId="0" borderId="11" xfId="1" applyNumberFormat="1" applyFont="1" applyBorder="1" applyAlignment="1">
      <alignment horizontal="center" vertical="top" wrapText="1"/>
    </xf>
    <xf numFmtId="164" fontId="25" fillId="0" borderId="11" xfId="1" applyNumberFormat="1" applyFont="1" applyBorder="1" applyAlignment="1">
      <alignment horizontal="center" vertical="top" wrapText="1"/>
    </xf>
    <xf numFmtId="164" fontId="23" fillId="0" borderId="11" xfId="1" applyNumberFormat="1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3" borderId="0" xfId="0" applyFill="1"/>
    <xf numFmtId="166" fontId="7" fillId="0" borderId="0" xfId="1" applyNumberFormat="1" applyFont="1" applyBorder="1"/>
    <xf numFmtId="0" fontId="26" fillId="0" borderId="0" xfId="0" applyFont="1"/>
    <xf numFmtId="166" fontId="26" fillId="0" borderId="0" xfId="0" applyNumberFormat="1" applyFont="1"/>
    <xf numFmtId="164" fontId="5" fillId="0" borderId="0" xfId="1" applyNumberFormat="1" applyFont="1"/>
    <xf numFmtId="164" fontId="0" fillId="0" borderId="3" xfId="1" applyNumberFormat="1" applyFont="1" applyBorder="1" applyAlignment="1">
      <alignment horizontal="right"/>
    </xf>
    <xf numFmtId="164" fontId="3" fillId="0" borderId="3" xfId="1" applyNumberFormat="1" applyFont="1" applyBorder="1"/>
    <xf numFmtId="0" fontId="27" fillId="0" borderId="0" xfId="0" applyFont="1"/>
    <xf numFmtId="164" fontId="28" fillId="0" borderId="11" xfId="1" applyNumberFormat="1" applyFont="1" applyBorder="1" applyAlignment="1">
      <alignment horizontal="center" vertical="top" wrapText="1"/>
    </xf>
    <xf numFmtId="0" fontId="26" fillId="0" borderId="0" xfId="0" applyFont="1" applyBorder="1"/>
    <xf numFmtId="166" fontId="26" fillId="0" borderId="0" xfId="0" applyNumberFormat="1" applyFont="1" applyBorder="1"/>
    <xf numFmtId="166" fontId="3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12" fillId="0" borderId="0" xfId="0" applyFont="1" applyAlignment="1"/>
    <xf numFmtId="0" fontId="0" fillId="0" borderId="7" xfId="0" applyBorder="1" applyAlignment="1"/>
    <xf numFmtId="0" fontId="0" fillId="0" borderId="10" xfId="0" applyBorder="1" applyAlignment="1"/>
    <xf numFmtId="0" fontId="14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1" fillId="3" borderId="0" xfId="0" applyFont="1" applyFill="1" applyBorder="1" applyAlignment="1">
      <alignment horizontal="center" wrapText="1"/>
    </xf>
    <xf numFmtId="0" fontId="20" fillId="9" borderId="28" xfId="0" applyFont="1" applyFill="1" applyBorder="1" applyAlignment="1">
      <alignment horizontal="center" wrapText="1"/>
    </xf>
    <xf numFmtId="0" fontId="20" fillId="9" borderId="25" xfId="0" applyFont="1" applyFill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4" fillId="0" borderId="30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wrapText="1"/>
    </xf>
    <xf numFmtId="0" fontId="21" fillId="9" borderId="23" xfId="0" applyFont="1" applyFill="1" applyBorder="1" applyAlignment="1">
      <alignment horizontal="center" wrapText="1"/>
    </xf>
    <xf numFmtId="0" fontId="21" fillId="9" borderId="24" xfId="0" applyFont="1" applyFill="1" applyBorder="1" applyAlignment="1">
      <alignment horizontal="center" wrapText="1"/>
    </xf>
    <xf numFmtId="0" fontId="21" fillId="9" borderId="26" xfId="0" applyFont="1" applyFill="1" applyBorder="1" applyAlignment="1">
      <alignment horizontal="center" wrapText="1"/>
    </xf>
    <xf numFmtId="0" fontId="21" fillId="9" borderId="27" xfId="0" applyFont="1" applyFill="1" applyBorder="1" applyAlignment="1">
      <alignment horizontal="center" wrapText="1"/>
    </xf>
    <xf numFmtId="0" fontId="21" fillId="9" borderId="5" xfId="0" applyFont="1" applyFill="1" applyBorder="1" applyAlignment="1">
      <alignment horizontal="center" wrapText="1"/>
    </xf>
    <xf numFmtId="0" fontId="21" fillId="9" borderId="6" xfId="0" applyFont="1" applyFill="1" applyBorder="1" applyAlignment="1">
      <alignment horizontal="center" wrapText="1"/>
    </xf>
    <xf numFmtId="0" fontId="21" fillId="9" borderId="33" xfId="0" applyFont="1" applyFill="1" applyBorder="1" applyAlignment="1">
      <alignment horizontal="center" wrapText="1"/>
    </xf>
    <xf numFmtId="0" fontId="21" fillId="9" borderId="34" xfId="0" applyFont="1" applyFill="1" applyBorder="1" applyAlignment="1">
      <alignment horizont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opLeftCell="A13" workbookViewId="0">
      <selection sqref="A1:I47"/>
    </sheetView>
  </sheetViews>
  <sheetFormatPr defaultRowHeight="15"/>
  <cols>
    <col min="4" max="4" width="12.28515625" customWidth="1"/>
  </cols>
  <sheetData>
    <row r="1" spans="1:9">
      <c r="A1" s="3"/>
      <c r="B1" s="4"/>
      <c r="C1" s="4"/>
      <c r="D1" s="4"/>
      <c r="E1" s="4"/>
      <c r="F1" s="4"/>
      <c r="G1" s="4"/>
      <c r="H1" s="4"/>
      <c r="I1" s="5"/>
    </row>
    <row r="2" spans="1:9">
      <c r="A2" s="6"/>
      <c r="B2" s="202"/>
      <c r="C2" s="202"/>
      <c r="D2" s="202"/>
      <c r="E2" s="202"/>
      <c r="F2" s="202"/>
      <c r="G2" s="202"/>
      <c r="H2" s="202"/>
      <c r="I2" s="7"/>
    </row>
    <row r="3" spans="1:9" ht="23.25">
      <c r="A3" s="6"/>
      <c r="B3" s="246" t="s">
        <v>0</v>
      </c>
      <c r="C3" s="246"/>
      <c r="D3" s="246"/>
      <c r="E3" s="246"/>
      <c r="F3" s="246"/>
      <c r="G3" s="246"/>
      <c r="H3" s="246"/>
      <c r="I3" s="7"/>
    </row>
    <row r="4" spans="1:9" ht="23.25">
      <c r="A4" s="6"/>
      <c r="B4" s="239"/>
      <c r="C4" s="239"/>
      <c r="D4" s="239"/>
      <c r="E4" s="239"/>
      <c r="F4" s="239"/>
      <c r="G4" s="239"/>
      <c r="H4" s="239"/>
      <c r="I4" s="7"/>
    </row>
    <row r="5" spans="1:9" ht="15.75" thickBot="1">
      <c r="A5" s="6"/>
      <c r="B5" s="202"/>
      <c r="C5" s="202"/>
      <c r="D5" s="202"/>
      <c r="E5" s="202"/>
      <c r="F5" s="202"/>
      <c r="G5" s="202"/>
      <c r="H5" s="202"/>
      <c r="I5" s="7"/>
    </row>
    <row r="6" spans="1:9">
      <c r="A6" s="6"/>
      <c r="B6" s="3" t="s">
        <v>1</v>
      </c>
      <c r="C6" s="4"/>
      <c r="D6" s="4"/>
      <c r="E6" s="15" t="s">
        <v>2</v>
      </c>
      <c r="F6" s="4"/>
      <c r="G6" s="4"/>
      <c r="H6" s="5"/>
      <c r="I6" s="7"/>
    </row>
    <row r="7" spans="1:9">
      <c r="A7" s="6"/>
      <c r="B7" s="6"/>
      <c r="C7" s="202"/>
      <c r="D7" s="202"/>
      <c r="E7" s="1"/>
      <c r="F7" s="202"/>
      <c r="G7" s="202"/>
      <c r="H7" s="7"/>
      <c r="I7" s="7"/>
    </row>
    <row r="8" spans="1:9">
      <c r="A8" s="6"/>
      <c r="B8" s="6" t="s">
        <v>3</v>
      </c>
      <c r="C8" s="202"/>
      <c r="D8" s="202"/>
      <c r="E8" s="1" t="s">
        <v>4</v>
      </c>
      <c r="F8" s="202"/>
      <c r="G8" s="202"/>
      <c r="H8" s="7"/>
      <c r="I8" s="7"/>
    </row>
    <row r="9" spans="1:9">
      <c r="A9" s="6"/>
      <c r="B9" s="6"/>
      <c r="C9" s="202"/>
      <c r="D9" s="202"/>
      <c r="E9" s="1"/>
      <c r="F9" s="202"/>
      <c r="G9" s="202"/>
      <c r="H9" s="7"/>
      <c r="I9" s="7"/>
    </row>
    <row r="10" spans="1:9">
      <c r="A10" s="6"/>
      <c r="B10" s="6" t="s">
        <v>5</v>
      </c>
      <c r="C10" s="202"/>
      <c r="D10" s="202"/>
      <c r="E10" s="1" t="s">
        <v>6</v>
      </c>
      <c r="F10" s="202"/>
      <c r="G10" s="202"/>
      <c r="H10" s="7"/>
      <c r="I10" s="7"/>
    </row>
    <row r="11" spans="1:9">
      <c r="A11" s="6"/>
      <c r="B11" s="6"/>
      <c r="C11" s="202"/>
      <c r="D11" s="202"/>
      <c r="E11" s="1"/>
      <c r="F11" s="202"/>
      <c r="G11" s="202"/>
      <c r="H11" s="7"/>
      <c r="I11" s="7"/>
    </row>
    <row r="12" spans="1:9" ht="15.75" thickBot="1">
      <c r="A12" s="6"/>
      <c r="B12" s="8" t="s">
        <v>7</v>
      </c>
      <c r="C12" s="144"/>
      <c r="D12" s="144"/>
      <c r="E12" s="122" t="s">
        <v>8</v>
      </c>
      <c r="F12" s="144"/>
      <c r="G12" s="144"/>
      <c r="H12" s="9"/>
      <c r="I12" s="7"/>
    </row>
    <row r="13" spans="1:9">
      <c r="A13" s="6"/>
      <c r="B13" s="202"/>
      <c r="C13" s="202"/>
      <c r="D13" s="202"/>
      <c r="E13" s="202"/>
      <c r="F13" s="202"/>
      <c r="G13" s="202"/>
      <c r="H13" s="202"/>
      <c r="I13" s="7"/>
    </row>
    <row r="14" spans="1:9" ht="15.75" thickBot="1">
      <c r="A14" s="6"/>
      <c r="B14" s="202"/>
      <c r="C14" s="202"/>
      <c r="D14" s="202"/>
      <c r="E14" s="202"/>
      <c r="F14" s="202"/>
      <c r="G14" s="202"/>
      <c r="H14" s="202"/>
      <c r="I14" s="7"/>
    </row>
    <row r="15" spans="1:9" ht="15.75" thickBot="1">
      <c r="A15" s="6"/>
      <c r="B15" s="10" t="s">
        <v>9</v>
      </c>
      <c r="C15" s="11"/>
      <c r="D15" s="11"/>
      <c r="E15" s="16" t="s">
        <v>10</v>
      </c>
      <c r="F15" s="11"/>
      <c r="G15" s="11"/>
      <c r="H15" s="12"/>
      <c r="I15" s="7"/>
    </row>
    <row r="16" spans="1:9">
      <c r="A16" s="6"/>
      <c r="B16" s="202"/>
      <c r="C16" s="202"/>
      <c r="D16" s="202"/>
      <c r="E16" s="202"/>
      <c r="F16" s="202"/>
      <c r="G16" s="202"/>
      <c r="H16" s="202"/>
      <c r="I16" s="7"/>
    </row>
    <row r="17" spans="1:9">
      <c r="A17" s="6"/>
      <c r="B17" s="202"/>
      <c r="C17" s="202"/>
      <c r="D17" s="202"/>
      <c r="E17" s="202"/>
      <c r="F17" s="202"/>
      <c r="G17" s="202"/>
      <c r="H17" s="202"/>
      <c r="I17" s="7"/>
    </row>
    <row r="18" spans="1:9">
      <c r="A18" s="6"/>
      <c r="B18" s="202"/>
      <c r="C18" s="202"/>
      <c r="D18" s="202"/>
      <c r="E18" s="202"/>
      <c r="F18" s="202"/>
      <c r="G18" s="202"/>
      <c r="H18" s="202"/>
      <c r="I18" s="7"/>
    </row>
    <row r="19" spans="1:9" ht="15.75" thickBot="1">
      <c r="A19" s="6"/>
      <c r="B19" s="202"/>
      <c r="C19" s="202"/>
      <c r="D19" s="202"/>
      <c r="E19" s="202"/>
      <c r="F19" s="202"/>
      <c r="G19" s="202"/>
      <c r="H19" s="202"/>
      <c r="I19" s="7"/>
    </row>
    <row r="20" spans="1:9">
      <c r="A20" s="6"/>
      <c r="B20" s="3"/>
      <c r="C20" s="4"/>
      <c r="D20" s="4"/>
      <c r="E20" s="4"/>
      <c r="F20" s="4"/>
      <c r="G20" s="4"/>
      <c r="H20" s="5"/>
      <c r="I20" s="7"/>
    </row>
    <row r="21" spans="1:9" ht="23.25">
      <c r="A21" s="6"/>
      <c r="B21" s="247" t="s">
        <v>11</v>
      </c>
      <c r="C21" s="248"/>
      <c r="D21" s="248"/>
      <c r="E21" s="248"/>
      <c r="F21" s="248"/>
      <c r="G21" s="248"/>
      <c r="H21" s="249"/>
      <c r="I21" s="7"/>
    </row>
    <row r="22" spans="1:9">
      <c r="A22" s="6"/>
      <c r="B22" s="13"/>
      <c r="C22" s="1"/>
      <c r="D22" s="1"/>
      <c r="E22" s="1"/>
      <c r="F22" s="1"/>
      <c r="G22" s="1"/>
      <c r="H22" s="14"/>
      <c r="I22" s="7"/>
    </row>
    <row r="23" spans="1:9" ht="23.25">
      <c r="A23" s="6"/>
      <c r="B23" s="13"/>
      <c r="C23" s="1"/>
      <c r="D23" s="248">
        <v>2015</v>
      </c>
      <c r="E23" s="248"/>
      <c r="F23" s="1"/>
      <c r="G23" s="1"/>
      <c r="H23" s="14"/>
      <c r="I23" s="7"/>
    </row>
    <row r="24" spans="1:9">
      <c r="A24" s="6"/>
      <c r="B24" s="13"/>
      <c r="C24" s="250" t="s">
        <v>21</v>
      </c>
      <c r="D24" s="250"/>
      <c r="E24" s="250"/>
      <c r="F24" s="250"/>
      <c r="G24" s="250"/>
      <c r="H24" s="14"/>
      <c r="I24" s="7"/>
    </row>
    <row r="25" spans="1:9" ht="15.75" thickBot="1">
      <c r="A25" s="6"/>
      <c r="B25" s="8"/>
      <c r="C25" s="144"/>
      <c r="D25" s="144"/>
      <c r="E25" s="144"/>
      <c r="F25" s="144"/>
      <c r="G25" s="144"/>
      <c r="H25" s="9"/>
      <c r="I25" s="7"/>
    </row>
    <row r="26" spans="1:9">
      <c r="A26" s="6"/>
      <c r="B26" s="202"/>
      <c r="C26" s="202"/>
      <c r="D26" s="202"/>
      <c r="E26" s="202"/>
      <c r="F26" s="202"/>
      <c r="G26" s="202"/>
      <c r="H26" s="202"/>
      <c r="I26" s="7"/>
    </row>
    <row r="27" spans="1:9">
      <c r="A27" s="6"/>
      <c r="B27" s="202"/>
      <c r="C27" s="202"/>
      <c r="D27" s="202"/>
      <c r="E27" s="202"/>
      <c r="F27" s="202"/>
      <c r="G27" s="202"/>
      <c r="H27" s="202"/>
      <c r="I27" s="7"/>
    </row>
    <row r="28" spans="1:9">
      <c r="A28" s="6"/>
      <c r="B28" s="202"/>
      <c r="C28" s="202"/>
      <c r="D28" s="202"/>
      <c r="E28" s="202"/>
      <c r="F28" s="202"/>
      <c r="G28" s="202"/>
      <c r="H28" s="202"/>
      <c r="I28" s="7"/>
    </row>
    <row r="29" spans="1:9">
      <c r="A29" s="6"/>
      <c r="B29" s="202"/>
      <c r="C29" s="202"/>
      <c r="D29" s="202"/>
      <c r="E29" s="202"/>
      <c r="F29" s="202"/>
      <c r="G29" s="202"/>
      <c r="H29" s="202"/>
      <c r="I29" s="7"/>
    </row>
    <row r="30" spans="1:9" ht="15.75" thickBot="1">
      <c r="A30" s="6"/>
      <c r="B30" s="202"/>
      <c r="C30" s="202"/>
      <c r="D30" s="202"/>
      <c r="E30" s="202"/>
      <c r="F30" s="202"/>
      <c r="G30" s="202"/>
      <c r="H30" s="202"/>
      <c r="I30" s="7"/>
    </row>
    <row r="31" spans="1:9">
      <c r="A31" s="6"/>
      <c r="B31" s="3" t="s">
        <v>12</v>
      </c>
      <c r="C31" s="4"/>
      <c r="D31" s="15" t="s">
        <v>13</v>
      </c>
      <c r="E31" s="15"/>
      <c r="F31" s="4"/>
      <c r="G31" s="4"/>
      <c r="H31" s="5"/>
      <c r="I31" s="7"/>
    </row>
    <row r="32" spans="1:9">
      <c r="A32" s="6"/>
      <c r="B32" s="6"/>
      <c r="C32" s="202"/>
      <c r="D32" s="1"/>
      <c r="E32" s="1"/>
      <c r="F32" s="202"/>
      <c r="G32" s="202"/>
      <c r="H32" s="7"/>
      <c r="I32" s="7"/>
    </row>
    <row r="33" spans="1:9">
      <c r="A33" s="6"/>
      <c r="B33" s="6" t="s">
        <v>14</v>
      </c>
      <c r="C33" s="202"/>
      <c r="D33" s="1" t="s">
        <v>22</v>
      </c>
      <c r="E33" s="1"/>
      <c r="F33" s="202"/>
      <c r="G33" s="202"/>
      <c r="H33" s="7"/>
      <c r="I33" s="7"/>
    </row>
    <row r="34" spans="1:9">
      <c r="A34" s="6"/>
      <c r="B34" s="6"/>
      <c r="C34" s="202"/>
      <c r="D34" s="1"/>
      <c r="E34" s="1"/>
      <c r="F34" s="202"/>
      <c r="G34" s="202"/>
      <c r="H34" s="7"/>
      <c r="I34" s="7"/>
    </row>
    <row r="35" spans="1:9">
      <c r="A35" s="6"/>
      <c r="B35" s="6" t="s">
        <v>15</v>
      </c>
      <c r="C35" s="202"/>
      <c r="D35" s="251" t="s">
        <v>23</v>
      </c>
      <c r="E35" s="251"/>
      <c r="F35" s="202"/>
      <c r="G35" s="202"/>
      <c r="H35" s="7"/>
      <c r="I35" s="7"/>
    </row>
    <row r="36" spans="1:9">
      <c r="A36" s="6"/>
      <c r="B36" s="6"/>
      <c r="C36" s="202"/>
      <c r="D36" s="1"/>
      <c r="E36" s="1"/>
      <c r="F36" s="202"/>
      <c r="G36" s="202"/>
      <c r="H36" s="7"/>
      <c r="I36" s="7"/>
    </row>
    <row r="37" spans="1:9">
      <c r="A37" s="6"/>
      <c r="B37" s="6" t="s">
        <v>17</v>
      </c>
      <c r="C37" s="202"/>
      <c r="D37" s="1" t="s">
        <v>18</v>
      </c>
      <c r="E37" s="1"/>
      <c r="F37" s="202"/>
      <c r="G37" s="202"/>
      <c r="H37" s="7"/>
      <c r="I37" s="7"/>
    </row>
    <row r="38" spans="1:9">
      <c r="A38" s="6"/>
      <c r="B38" s="6"/>
      <c r="C38" s="202"/>
      <c r="D38" s="1"/>
      <c r="E38" s="1"/>
      <c r="F38" s="202"/>
      <c r="G38" s="202"/>
      <c r="H38" s="7"/>
      <c r="I38" s="7"/>
    </row>
    <row r="39" spans="1:9" ht="15.75" thickBot="1">
      <c r="A39" s="6"/>
      <c r="B39" s="8" t="s">
        <v>19</v>
      </c>
      <c r="C39" s="144"/>
      <c r="D39" s="122" t="s">
        <v>20</v>
      </c>
      <c r="E39" s="122"/>
      <c r="F39" s="144"/>
      <c r="G39" s="144"/>
      <c r="H39" s="9"/>
      <c r="I39" s="7"/>
    </row>
    <row r="40" spans="1:9">
      <c r="A40" s="6"/>
      <c r="B40" s="202"/>
      <c r="C40" s="202"/>
      <c r="D40" s="202"/>
      <c r="E40" s="202"/>
      <c r="F40" s="202"/>
      <c r="G40" s="202"/>
      <c r="H40" s="202"/>
      <c r="I40" s="7"/>
    </row>
    <row r="41" spans="1:9">
      <c r="A41" s="6"/>
      <c r="B41" s="202"/>
      <c r="C41" s="202"/>
      <c r="D41" s="202"/>
      <c r="E41" s="202"/>
      <c r="F41" s="202"/>
      <c r="G41" s="202"/>
      <c r="H41" s="202"/>
      <c r="I41" s="7"/>
    </row>
    <row r="42" spans="1:9">
      <c r="A42" s="6"/>
      <c r="B42" s="202"/>
      <c r="C42" s="202"/>
      <c r="D42" s="202"/>
      <c r="E42" s="202"/>
      <c r="F42" s="202"/>
      <c r="G42" s="202"/>
      <c r="H42" s="202"/>
      <c r="I42" s="7"/>
    </row>
    <row r="43" spans="1:9">
      <c r="A43" s="6"/>
      <c r="B43" s="202"/>
      <c r="C43" s="202"/>
      <c r="D43" s="202"/>
      <c r="E43" s="202"/>
      <c r="F43" s="202"/>
      <c r="G43" s="202"/>
      <c r="H43" s="202"/>
      <c r="I43" s="7"/>
    </row>
    <row r="44" spans="1:9">
      <c r="A44" s="6"/>
      <c r="B44" s="202"/>
      <c r="C44" s="202"/>
      <c r="D44" s="202"/>
      <c r="E44" s="202"/>
      <c r="F44" s="202"/>
      <c r="G44" s="202"/>
      <c r="H44" s="202"/>
      <c r="I44" s="7"/>
    </row>
    <row r="45" spans="1:9">
      <c r="A45" s="6"/>
      <c r="B45" s="202"/>
      <c r="C45" s="2" t="s">
        <v>24</v>
      </c>
      <c r="D45" s="2"/>
      <c r="E45" s="202"/>
      <c r="F45" s="202"/>
      <c r="G45" s="202"/>
      <c r="H45" s="202"/>
      <c r="I45" s="7"/>
    </row>
    <row r="46" spans="1:9">
      <c r="A46" s="6"/>
      <c r="B46" s="202"/>
      <c r="C46" s="202"/>
      <c r="D46" s="202"/>
      <c r="E46" s="202"/>
      <c r="F46" s="202"/>
      <c r="G46" s="202"/>
      <c r="H46" s="202"/>
      <c r="I46" s="7"/>
    </row>
    <row r="47" spans="1:9" ht="15.75" thickBot="1">
      <c r="A47" s="8"/>
      <c r="B47" s="144"/>
      <c r="C47" s="144"/>
      <c r="D47" s="144"/>
      <c r="E47" s="144"/>
      <c r="F47" s="144"/>
      <c r="G47" s="144"/>
      <c r="H47" s="144"/>
      <c r="I47" s="9"/>
    </row>
  </sheetData>
  <mergeCells count="5">
    <mergeCell ref="B3:H3"/>
    <mergeCell ref="B21:H21"/>
    <mergeCell ref="D23:E23"/>
    <mergeCell ref="C24:G24"/>
    <mergeCell ref="D35:E3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topLeftCell="A27" workbookViewId="0">
      <selection activeCell="C55" sqref="C55"/>
    </sheetView>
  </sheetViews>
  <sheetFormatPr defaultRowHeight="15"/>
  <cols>
    <col min="1" max="1" width="9.140625" style="160"/>
    <col min="2" max="2" width="47" customWidth="1"/>
    <col min="3" max="3" width="16.28515625" style="160" customWidth="1"/>
    <col min="4" max="4" width="14.7109375" customWidth="1"/>
  </cols>
  <sheetData>
    <row r="1" spans="2:4">
      <c r="B1" s="160"/>
      <c r="D1" s="160"/>
    </row>
    <row r="2" spans="2:4" ht="18.75">
      <c r="B2" s="164" t="s">
        <v>37</v>
      </c>
      <c r="C2" s="164"/>
      <c r="D2" s="164"/>
    </row>
    <row r="3" spans="2:4">
      <c r="B3" s="160"/>
      <c r="D3" s="160"/>
    </row>
    <row r="4" spans="2:4" ht="18.75">
      <c r="B4" s="163" t="s">
        <v>39</v>
      </c>
      <c r="C4" s="163"/>
      <c r="D4" s="163"/>
    </row>
    <row r="5" spans="2:4" ht="19.5">
      <c r="B5" s="165" t="s">
        <v>167</v>
      </c>
      <c r="C5" s="165"/>
      <c r="D5" s="165"/>
    </row>
    <row r="6" spans="2:4" ht="20.25" thickBot="1">
      <c r="B6" s="172" t="s">
        <v>186</v>
      </c>
      <c r="C6" s="172"/>
      <c r="D6" s="172"/>
    </row>
    <row r="7" spans="2:4">
      <c r="B7" s="160"/>
      <c r="D7" s="160"/>
    </row>
    <row r="8" spans="2:4">
      <c r="B8" s="160"/>
      <c r="D8" s="160"/>
    </row>
    <row r="9" spans="2:4">
      <c r="B9" s="161" t="s">
        <v>212</v>
      </c>
      <c r="C9" s="161"/>
      <c r="D9" s="161"/>
    </row>
    <row r="10" spans="2:4">
      <c r="B10" s="160"/>
      <c r="D10" s="160"/>
    </row>
    <row r="11" spans="2:4">
      <c r="B11" s="160"/>
      <c r="D11" s="160"/>
    </row>
    <row r="12" spans="2:4">
      <c r="B12" s="168"/>
      <c r="C12" s="169" t="s">
        <v>43</v>
      </c>
      <c r="D12" s="169" t="s">
        <v>43</v>
      </c>
    </row>
    <row r="13" spans="2:4" ht="15.75" thickBot="1">
      <c r="B13" s="167"/>
      <c r="C13" s="170">
        <v>42369</v>
      </c>
      <c r="D13" s="170">
        <v>42004</v>
      </c>
    </row>
    <row r="14" spans="2:4" ht="15.75" thickTop="1">
      <c r="B14" s="161" t="s">
        <v>213</v>
      </c>
      <c r="C14" s="161"/>
      <c r="D14" s="161"/>
    </row>
    <row r="15" spans="2:4">
      <c r="B15" s="160" t="s">
        <v>214</v>
      </c>
      <c r="C15" s="160">
        <v>4020676</v>
      </c>
      <c r="D15" s="174">
        <v>3855002</v>
      </c>
    </row>
    <row r="16" spans="2:4">
      <c r="B16" s="160" t="s">
        <v>215</v>
      </c>
      <c r="C16" s="160">
        <v>13177897</v>
      </c>
      <c r="D16" s="174">
        <v>15458058</v>
      </c>
    </row>
    <row r="17" spans="2:4">
      <c r="B17" s="160" t="s">
        <v>216</v>
      </c>
      <c r="C17" s="160">
        <v>1095440</v>
      </c>
      <c r="D17" s="174">
        <v>852461</v>
      </c>
    </row>
    <row r="18" spans="2:4">
      <c r="B18" s="160" t="s">
        <v>217</v>
      </c>
      <c r="C18" s="160">
        <v>105171</v>
      </c>
      <c r="D18" s="174">
        <v>81400</v>
      </c>
    </row>
    <row r="19" spans="2:4">
      <c r="B19" s="160" t="s">
        <v>218</v>
      </c>
      <c r="C19" s="160">
        <v>1089972</v>
      </c>
      <c r="D19" s="174">
        <v>229068</v>
      </c>
    </row>
    <row r="20" spans="2:4">
      <c r="B20" s="160" t="s">
        <v>219</v>
      </c>
      <c r="C20" s="160">
        <v>2870570</v>
      </c>
      <c r="D20" s="174">
        <v>1701000</v>
      </c>
    </row>
    <row r="21" spans="2:4">
      <c r="B21" s="160" t="s">
        <v>220</v>
      </c>
      <c r="C21" s="160">
        <v>921960</v>
      </c>
      <c r="D21" s="174">
        <v>1126813</v>
      </c>
    </row>
    <row r="22" spans="2:4">
      <c r="B22" s="160" t="s">
        <v>221</v>
      </c>
      <c r="D22" s="174">
        <v>0</v>
      </c>
    </row>
    <row r="23" spans="2:4">
      <c r="B23" s="160" t="s">
        <v>222</v>
      </c>
      <c r="D23" s="174">
        <v>0</v>
      </c>
    </row>
    <row r="24" spans="2:4">
      <c r="B24" s="160" t="s">
        <v>223</v>
      </c>
      <c r="C24" s="160">
        <v>51228750</v>
      </c>
      <c r="D24" s="174">
        <v>0</v>
      </c>
    </row>
    <row r="25" spans="2:4">
      <c r="B25" s="160" t="s">
        <v>224</v>
      </c>
      <c r="C25" s="160">
        <v>247323</v>
      </c>
      <c r="D25" s="174">
        <v>168600</v>
      </c>
    </row>
    <row r="26" spans="2:4">
      <c r="B26" s="207" t="s">
        <v>367</v>
      </c>
      <c r="D26" s="174">
        <v>438350</v>
      </c>
    </row>
    <row r="27" spans="2:4">
      <c r="B27" s="160" t="s">
        <v>225</v>
      </c>
      <c r="C27" s="160">
        <v>135348</v>
      </c>
      <c r="D27" s="174">
        <v>270389</v>
      </c>
    </row>
    <row r="28" spans="2:4">
      <c r="B28" s="160" t="s">
        <v>226</v>
      </c>
      <c r="C28" s="160">
        <v>1256725</v>
      </c>
      <c r="D28" s="174">
        <v>656358</v>
      </c>
    </row>
    <row r="29" spans="2:4">
      <c r="B29" s="160" t="s">
        <v>227</v>
      </c>
      <c r="C29" s="160">
        <v>52649</v>
      </c>
      <c r="D29" s="174">
        <v>79197</v>
      </c>
    </row>
    <row r="30" spans="2:4">
      <c r="B30" s="160" t="s">
        <v>228</v>
      </c>
      <c r="C30" s="234">
        <v>4087130</v>
      </c>
      <c r="D30" s="174">
        <v>352275</v>
      </c>
    </row>
    <row r="31" spans="2:4">
      <c r="B31" s="160" t="s">
        <v>229</v>
      </c>
      <c r="C31" s="160">
        <v>3377369</v>
      </c>
      <c r="D31" s="174">
        <v>4221711</v>
      </c>
    </row>
    <row r="32" spans="2:4">
      <c r="B32" s="160" t="s">
        <v>230</v>
      </c>
      <c r="D32" s="174">
        <v>0</v>
      </c>
    </row>
    <row r="33" spans="2:4">
      <c r="B33" s="160" t="s">
        <v>231</v>
      </c>
      <c r="D33" s="174">
        <v>0</v>
      </c>
    </row>
    <row r="34" spans="2:4">
      <c r="B34" s="207" t="s">
        <v>359</v>
      </c>
      <c r="C34" s="160">
        <v>1187087</v>
      </c>
      <c r="D34" s="174">
        <v>430000</v>
      </c>
    </row>
    <row r="35" spans="2:4">
      <c r="B35" s="162" t="s">
        <v>232</v>
      </c>
      <c r="C35" s="162"/>
      <c r="D35" s="174">
        <v>47856</v>
      </c>
    </row>
    <row r="36" spans="2:4">
      <c r="B36" s="162" t="s">
        <v>233</v>
      </c>
      <c r="C36" s="162">
        <v>765000</v>
      </c>
      <c r="D36" s="174">
        <v>356000</v>
      </c>
    </row>
    <row r="37" spans="2:4">
      <c r="B37" s="162" t="s">
        <v>234</v>
      </c>
      <c r="C37" s="162">
        <v>140000</v>
      </c>
      <c r="D37" s="174">
        <v>140000</v>
      </c>
    </row>
    <row r="38" spans="2:4">
      <c r="B38" s="171" t="s">
        <v>235</v>
      </c>
      <c r="C38" s="207">
        <v>329454</v>
      </c>
      <c r="D38" s="174">
        <v>89460</v>
      </c>
    </row>
    <row r="39" spans="2:4">
      <c r="B39" s="171" t="s">
        <v>236</v>
      </c>
      <c r="C39" s="171"/>
      <c r="D39" s="174">
        <v>216000</v>
      </c>
    </row>
    <row r="40" spans="2:4">
      <c r="B40" s="171" t="s">
        <v>237</v>
      </c>
      <c r="C40" s="171">
        <v>841083</v>
      </c>
      <c r="D40" s="174">
        <v>435960</v>
      </c>
    </row>
    <row r="41" spans="2:4">
      <c r="B41" s="162" t="s">
        <v>238</v>
      </c>
      <c r="C41" s="171">
        <v>12588649</v>
      </c>
      <c r="D41" s="174">
        <v>848188</v>
      </c>
    </row>
    <row r="42" spans="2:4">
      <c r="B42" s="162" t="s">
        <v>239</v>
      </c>
      <c r="C42" s="162">
        <v>803268</v>
      </c>
      <c r="D42" s="173"/>
    </row>
    <row r="43" spans="2:4">
      <c r="B43" s="160"/>
      <c r="D43" s="173"/>
    </row>
    <row r="44" spans="2:4">
      <c r="B44" s="166" t="s">
        <v>176</v>
      </c>
      <c r="C44" s="166">
        <f>SUM(C15:C43)</f>
        <v>100321521</v>
      </c>
      <c r="D44" s="166">
        <v>32054146</v>
      </c>
    </row>
    <row r="45" spans="2:4" ht="15.75" thickBot="1">
      <c r="B45" s="167"/>
      <c r="C45" s="167"/>
      <c r="D45" s="167"/>
    </row>
    <row r="46" spans="2:4" ht="15.75" thickTop="1"/>
  </sheetData>
  <pageMargins left="0.2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33"/>
  <sheetViews>
    <sheetView topLeftCell="A27" workbookViewId="0">
      <selection sqref="A1:D49"/>
    </sheetView>
  </sheetViews>
  <sheetFormatPr defaultRowHeight="15"/>
  <cols>
    <col min="1" max="1" width="9.140625" style="175"/>
    <col min="2" max="2" width="49.28515625" customWidth="1"/>
    <col min="3" max="3" width="14.28515625" style="175" customWidth="1"/>
    <col min="4" max="4" width="20.28515625" customWidth="1"/>
  </cols>
  <sheetData>
    <row r="3" spans="2:4">
      <c r="B3" s="176"/>
      <c r="C3" s="176"/>
      <c r="D3" s="176"/>
    </row>
    <row r="5" spans="2:4" ht="18.75">
      <c r="B5" s="179" t="s">
        <v>37</v>
      </c>
      <c r="C5" s="179"/>
      <c r="D5" s="179"/>
    </row>
    <row r="6" spans="2:4">
      <c r="B6" s="175"/>
      <c r="D6" s="175"/>
    </row>
    <row r="7" spans="2:4" ht="18.75">
      <c r="B7" s="178" t="s">
        <v>39</v>
      </c>
      <c r="C7" s="178"/>
      <c r="D7" s="178"/>
    </row>
    <row r="8" spans="2:4" ht="19.5">
      <c r="B8" s="180" t="s">
        <v>167</v>
      </c>
      <c r="C8" s="180"/>
      <c r="D8" s="180"/>
    </row>
    <row r="9" spans="2:4" ht="20.25" thickBot="1">
      <c r="B9" s="190" t="s">
        <v>186</v>
      </c>
      <c r="C9" s="190"/>
      <c r="D9" s="190"/>
    </row>
    <row r="10" spans="2:4">
      <c r="B10" s="176"/>
      <c r="C10" s="176"/>
      <c r="D10" s="176"/>
    </row>
    <row r="12" spans="2:4">
      <c r="B12" s="260" t="s">
        <v>375</v>
      </c>
      <c r="C12" s="191"/>
      <c r="D12" s="191"/>
    </row>
    <row r="13" spans="2:4">
      <c r="B13" s="261"/>
      <c r="C13" s="189"/>
      <c r="D13" s="189"/>
    </row>
    <row r="14" spans="2:4">
      <c r="B14" s="189"/>
      <c r="C14" s="189"/>
      <c r="D14" s="189"/>
    </row>
    <row r="15" spans="2:4">
      <c r="B15" s="189"/>
      <c r="C15" s="189"/>
      <c r="D15" s="189"/>
    </row>
    <row r="16" spans="2:4">
      <c r="B16" s="189"/>
      <c r="C16" s="189"/>
      <c r="D16" s="189"/>
    </row>
    <row r="18" spans="2:4">
      <c r="B18" s="184"/>
      <c r="C18" s="185" t="s">
        <v>43</v>
      </c>
      <c r="D18" s="185" t="s">
        <v>43</v>
      </c>
    </row>
    <row r="19" spans="2:4" ht="15.75" thickBot="1">
      <c r="B19" s="183"/>
      <c r="C19" s="188">
        <v>42369</v>
      </c>
      <c r="D19" s="188">
        <v>42004</v>
      </c>
    </row>
    <row r="20" spans="2:4" ht="15.75" thickTop="1">
      <c r="B20" s="176" t="s">
        <v>94</v>
      </c>
      <c r="C20" s="176"/>
      <c r="D20" s="176"/>
    </row>
    <row r="21" spans="2:4">
      <c r="B21" s="175" t="s">
        <v>240</v>
      </c>
      <c r="C21" s="175">
        <v>29765360</v>
      </c>
      <c r="D21" s="177">
        <v>21141464</v>
      </c>
    </row>
    <row r="22" spans="2:4">
      <c r="B22" s="207" t="s">
        <v>241</v>
      </c>
      <c r="C22" s="175">
        <v>10481882</v>
      </c>
      <c r="D22" s="177">
        <v>13712770</v>
      </c>
    </row>
    <row r="23" spans="2:4" s="207" customFormat="1">
      <c r="B23" s="207" t="s">
        <v>352</v>
      </c>
      <c r="C23" s="207">
        <v>17184732</v>
      </c>
      <c r="D23" s="208"/>
    </row>
    <row r="24" spans="2:4">
      <c r="B24" s="207" t="s">
        <v>353</v>
      </c>
      <c r="C24" s="175">
        <v>24212200</v>
      </c>
      <c r="D24" s="177"/>
    </row>
    <row r="25" spans="2:4">
      <c r="B25" s="175" t="s">
        <v>242</v>
      </c>
      <c r="D25" s="177"/>
    </row>
    <row r="26" spans="2:4">
      <c r="B26" s="175" t="s">
        <v>243</v>
      </c>
      <c r="C26" s="227">
        <v>199504</v>
      </c>
      <c r="D26" s="177">
        <v>14821</v>
      </c>
    </row>
    <row r="27" spans="2:4">
      <c r="B27" s="175" t="s">
        <v>244</v>
      </c>
      <c r="D27" s="177"/>
    </row>
    <row r="28" spans="2:4">
      <c r="B28" s="175" t="s">
        <v>245</v>
      </c>
      <c r="D28" s="177"/>
    </row>
    <row r="29" spans="2:4">
      <c r="B29" s="175" t="s">
        <v>246</v>
      </c>
      <c r="D29" s="177"/>
    </row>
    <row r="30" spans="2:4">
      <c r="B30" s="175" t="s">
        <v>247</v>
      </c>
      <c r="C30" s="175">
        <v>820120</v>
      </c>
      <c r="D30" s="177">
        <v>1690584</v>
      </c>
    </row>
    <row r="31" spans="2:4">
      <c r="B31" s="175"/>
      <c r="D31" s="177"/>
    </row>
    <row r="32" spans="2:4">
      <c r="B32" s="181" t="s">
        <v>176</v>
      </c>
      <c r="C32" s="181">
        <f>SUM(C21:C31)</f>
        <v>82663798</v>
      </c>
      <c r="D32" s="182">
        <v>36559639</v>
      </c>
    </row>
    <row r="33" spans="2:4" ht="15.75" thickBot="1">
      <c r="B33" s="186"/>
      <c r="C33" s="186"/>
      <c r="D33" s="187"/>
    </row>
  </sheetData>
  <mergeCells count="1">
    <mergeCell ref="B12:B13"/>
  </mergeCells>
  <pageMargins left="0.24" right="0.39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63"/>
  <sheetViews>
    <sheetView workbookViewId="0">
      <selection activeCell="H14" sqref="H14"/>
    </sheetView>
  </sheetViews>
  <sheetFormatPr defaultRowHeight="15"/>
  <cols>
    <col min="3" max="3" width="33" customWidth="1"/>
    <col min="4" max="4" width="24.140625" customWidth="1"/>
    <col min="5" max="5" width="23.28515625" customWidth="1"/>
    <col min="6" max="6" width="14.28515625" customWidth="1"/>
    <col min="7" max="7" width="15.42578125" customWidth="1"/>
    <col min="8" max="8" width="15.5703125" customWidth="1"/>
    <col min="9" max="9" width="16" customWidth="1"/>
    <col min="10" max="10" width="13.7109375" customWidth="1"/>
    <col min="11" max="11" width="16" customWidth="1"/>
    <col min="12" max="12" width="13.28515625" customWidth="1"/>
    <col min="13" max="13" width="16" customWidth="1"/>
  </cols>
  <sheetData>
    <row r="1" spans="2:11"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2:11">
      <c r="B2" s="194"/>
      <c r="C2" s="194"/>
      <c r="D2" s="194"/>
      <c r="E2" s="194"/>
      <c r="F2" s="194"/>
      <c r="G2" s="194"/>
      <c r="H2" s="194"/>
      <c r="I2" s="194"/>
      <c r="J2" s="194"/>
      <c r="K2" s="192"/>
    </row>
    <row r="3" spans="2:11">
      <c r="B3" s="192"/>
      <c r="C3" s="192"/>
      <c r="D3" s="192"/>
      <c r="E3" s="194"/>
      <c r="F3" s="194"/>
      <c r="G3" s="194"/>
      <c r="H3" s="194"/>
      <c r="I3" s="194"/>
      <c r="J3" s="194"/>
      <c r="K3" s="192"/>
    </row>
    <row r="4" spans="2:11">
      <c r="B4" s="192"/>
      <c r="C4" s="192"/>
      <c r="D4" s="192"/>
      <c r="E4" s="192"/>
      <c r="F4" s="194"/>
      <c r="G4" s="195"/>
      <c r="H4" s="194"/>
      <c r="I4" s="194"/>
      <c r="J4" s="194"/>
      <c r="K4" s="192"/>
    </row>
    <row r="5" spans="2:11">
      <c r="B5" s="253" t="s">
        <v>370</v>
      </c>
      <c r="C5" s="253"/>
      <c r="D5" s="253"/>
      <c r="E5" s="253"/>
      <c r="F5" s="200"/>
      <c r="G5" s="195"/>
      <c r="H5" s="194"/>
      <c r="I5" s="194"/>
      <c r="J5" s="194"/>
      <c r="K5" s="192"/>
    </row>
    <row r="6" spans="2:11" ht="15.75" thickBot="1">
      <c r="B6" s="192"/>
      <c r="C6" s="192"/>
      <c r="D6" s="192"/>
      <c r="E6" s="194"/>
      <c r="F6" s="194"/>
      <c r="G6" s="195"/>
      <c r="H6" s="194"/>
      <c r="I6" s="194"/>
      <c r="J6" s="194"/>
      <c r="K6" s="192"/>
    </row>
    <row r="7" spans="2:11" ht="15.75" customHeight="1" thickTop="1">
      <c r="B7" s="273" t="s">
        <v>300</v>
      </c>
      <c r="C7" s="275" t="s">
        <v>301</v>
      </c>
      <c r="D7" s="279" t="s">
        <v>302</v>
      </c>
      <c r="E7" s="277" t="s">
        <v>303</v>
      </c>
      <c r="F7" s="216"/>
      <c r="G7" s="262"/>
      <c r="H7" s="262"/>
      <c r="I7" s="194"/>
      <c r="J7" s="194"/>
      <c r="K7" s="192"/>
    </row>
    <row r="8" spans="2:11" ht="24" customHeight="1" thickBot="1">
      <c r="B8" s="274"/>
      <c r="C8" s="276"/>
      <c r="D8" s="280"/>
      <c r="E8" s="278"/>
      <c r="F8" s="216"/>
      <c r="G8" s="262"/>
      <c r="H8" s="262"/>
      <c r="I8" s="192"/>
      <c r="J8" s="192"/>
      <c r="K8" s="192"/>
    </row>
    <row r="9" spans="2:11" ht="17.25" thickTop="1" thickBot="1">
      <c r="B9" s="212">
        <v>1</v>
      </c>
      <c r="C9" s="213" t="s">
        <v>304</v>
      </c>
      <c r="D9" s="221">
        <v>107000</v>
      </c>
      <c r="E9" s="224" t="s">
        <v>305</v>
      </c>
      <c r="F9" s="217"/>
      <c r="G9" s="218"/>
      <c r="H9" s="218"/>
      <c r="I9" s="192"/>
      <c r="J9" s="192"/>
      <c r="K9" s="192"/>
    </row>
    <row r="10" spans="2:11" ht="16.5" thickBot="1">
      <c r="B10" s="212">
        <v>2</v>
      </c>
      <c r="C10" s="213" t="s">
        <v>304</v>
      </c>
      <c r="D10" s="221">
        <v>100000</v>
      </c>
      <c r="E10" s="224" t="s">
        <v>306</v>
      </c>
      <c r="F10" s="217"/>
      <c r="G10" s="218"/>
      <c r="H10" s="218"/>
      <c r="I10" s="192"/>
      <c r="J10" s="192"/>
      <c r="K10" s="192"/>
    </row>
    <row r="11" spans="2:11" ht="16.5" thickBot="1">
      <c r="B11" s="212">
        <v>3</v>
      </c>
      <c r="C11" s="213" t="s">
        <v>304</v>
      </c>
      <c r="D11" s="221">
        <v>100000</v>
      </c>
      <c r="E11" s="224" t="s">
        <v>307</v>
      </c>
      <c r="F11" s="217"/>
      <c r="G11" s="218"/>
      <c r="H11" s="218"/>
      <c r="I11" s="192"/>
      <c r="J11" s="192"/>
      <c r="K11" s="192"/>
    </row>
    <row r="12" spans="2:11" ht="16.5" thickBot="1">
      <c r="B12" s="212">
        <v>4</v>
      </c>
      <c r="C12" s="213" t="s">
        <v>304</v>
      </c>
      <c r="D12" s="221">
        <v>100000</v>
      </c>
      <c r="E12" s="224" t="s">
        <v>308</v>
      </c>
      <c r="F12" s="217"/>
      <c r="G12" s="218"/>
      <c r="H12" s="218"/>
      <c r="I12" s="192"/>
      <c r="J12" s="192"/>
      <c r="K12" s="192"/>
    </row>
    <row r="13" spans="2:11" ht="16.5" thickBot="1">
      <c r="B13" s="212">
        <v>5</v>
      </c>
      <c r="C13" s="213" t="s">
        <v>304</v>
      </c>
      <c r="D13" s="221">
        <v>135000</v>
      </c>
      <c r="E13" s="224" t="s">
        <v>309</v>
      </c>
      <c r="F13" s="217"/>
      <c r="G13" s="218"/>
      <c r="H13" s="218"/>
      <c r="I13" s="192"/>
      <c r="J13" s="192"/>
      <c r="K13" s="192"/>
    </row>
    <row r="14" spans="2:11" ht="16.5" thickBot="1">
      <c r="B14" s="212">
        <v>6</v>
      </c>
      <c r="C14" s="213" t="s">
        <v>304</v>
      </c>
      <c r="D14" s="221">
        <v>100000</v>
      </c>
      <c r="E14" s="224" t="s">
        <v>310</v>
      </c>
      <c r="F14" s="217"/>
      <c r="G14" s="218"/>
      <c r="H14" s="218"/>
      <c r="I14" s="192"/>
      <c r="J14" s="192"/>
      <c r="K14" s="192"/>
    </row>
    <row r="15" spans="2:11" ht="16.5" thickBot="1">
      <c r="B15" s="212">
        <v>7</v>
      </c>
      <c r="C15" s="213" t="s">
        <v>304</v>
      </c>
      <c r="D15" s="221">
        <v>130000</v>
      </c>
      <c r="E15" s="224" t="s">
        <v>311</v>
      </c>
      <c r="F15" s="217"/>
      <c r="G15" s="218"/>
      <c r="H15" s="218"/>
      <c r="I15" s="192"/>
      <c r="J15" s="192"/>
      <c r="K15" s="192"/>
    </row>
    <row r="16" spans="2:11" ht="16.5" thickBot="1">
      <c r="B16" s="212">
        <v>8</v>
      </c>
      <c r="C16" s="213" t="s">
        <v>304</v>
      </c>
      <c r="D16" s="221">
        <v>102000</v>
      </c>
      <c r="E16" s="224" t="s">
        <v>312</v>
      </c>
      <c r="F16" s="217"/>
      <c r="G16" s="218"/>
      <c r="H16" s="218"/>
      <c r="I16" s="192"/>
      <c r="J16" s="192"/>
      <c r="K16" s="192"/>
    </row>
    <row r="17" spans="2:11" ht="16.5" thickBot="1">
      <c r="B17" s="212">
        <v>9</v>
      </c>
      <c r="C17" s="213" t="s">
        <v>304</v>
      </c>
      <c r="D17" s="221">
        <v>112000</v>
      </c>
      <c r="E17" s="224" t="s">
        <v>313</v>
      </c>
      <c r="F17" s="217"/>
      <c r="G17" s="218"/>
      <c r="H17" s="218"/>
      <c r="I17" s="192"/>
      <c r="J17" s="192"/>
      <c r="K17" s="192"/>
    </row>
    <row r="18" spans="2:11" ht="16.5" thickBot="1">
      <c r="B18" s="212">
        <v>10</v>
      </c>
      <c r="C18" s="213" t="s">
        <v>304</v>
      </c>
      <c r="D18" s="221">
        <v>112000</v>
      </c>
      <c r="E18" s="224" t="s">
        <v>314</v>
      </c>
      <c r="F18" s="217"/>
      <c r="G18" s="218"/>
      <c r="H18" s="218"/>
    </row>
    <row r="19" spans="2:11" ht="16.5" thickBot="1">
      <c r="B19" s="212">
        <v>11</v>
      </c>
      <c r="C19" s="213" t="s">
        <v>304</v>
      </c>
      <c r="D19" s="221">
        <v>117000</v>
      </c>
      <c r="E19" s="224" t="s">
        <v>315</v>
      </c>
      <c r="F19" s="217"/>
      <c r="G19" s="218"/>
      <c r="H19" s="218"/>
    </row>
    <row r="20" spans="2:11" ht="16.5" thickBot="1">
      <c r="B20" s="212">
        <v>12</v>
      </c>
      <c r="C20" s="213" t="s">
        <v>304</v>
      </c>
      <c r="D20" s="221">
        <v>100000</v>
      </c>
      <c r="E20" s="224" t="s">
        <v>316</v>
      </c>
      <c r="F20" s="217"/>
      <c r="G20" s="218"/>
      <c r="H20" s="218"/>
    </row>
    <row r="21" spans="2:11" ht="16.5" thickBot="1">
      <c r="B21" s="212">
        <v>13</v>
      </c>
      <c r="C21" s="213" t="s">
        <v>304</v>
      </c>
      <c r="D21" s="221">
        <v>200000</v>
      </c>
      <c r="E21" s="224" t="s">
        <v>317</v>
      </c>
      <c r="F21" s="217"/>
      <c r="G21" s="218"/>
      <c r="H21" s="218"/>
    </row>
    <row r="22" spans="2:11" ht="16.5" thickBot="1">
      <c r="B22" s="212">
        <v>14</v>
      </c>
      <c r="C22" s="213" t="s">
        <v>304</v>
      </c>
      <c r="D22" s="221">
        <v>200000</v>
      </c>
      <c r="E22" s="224" t="s">
        <v>318</v>
      </c>
      <c r="F22" s="217"/>
      <c r="G22" s="218"/>
      <c r="H22" s="218"/>
    </row>
    <row r="23" spans="2:11" ht="16.5" thickBot="1">
      <c r="B23" s="212">
        <v>15</v>
      </c>
      <c r="C23" s="213" t="s">
        <v>304</v>
      </c>
      <c r="D23" s="221">
        <v>112480</v>
      </c>
      <c r="E23" s="224" t="s">
        <v>319</v>
      </c>
      <c r="F23" s="217"/>
      <c r="G23" s="218"/>
      <c r="H23" s="218"/>
    </row>
    <row r="24" spans="2:11" ht="16.5" thickBot="1">
      <c r="B24" s="212">
        <v>16</v>
      </c>
      <c r="C24" s="213" t="s">
        <v>304</v>
      </c>
      <c r="D24" s="221">
        <v>200000</v>
      </c>
      <c r="E24" s="224" t="s">
        <v>320</v>
      </c>
      <c r="F24" s="217"/>
      <c r="G24" s="218"/>
      <c r="H24" s="218"/>
    </row>
    <row r="25" spans="2:11" ht="16.5" thickBot="1">
      <c r="B25" s="212">
        <v>17</v>
      </c>
      <c r="C25" s="213" t="s">
        <v>304</v>
      </c>
      <c r="D25" s="221">
        <v>200000</v>
      </c>
      <c r="E25" s="224" t="s">
        <v>321</v>
      </c>
      <c r="F25" s="217"/>
      <c r="G25" s="218"/>
      <c r="H25" s="218"/>
    </row>
    <row r="26" spans="2:11" ht="16.5" thickBot="1">
      <c r="B26" s="212">
        <v>18</v>
      </c>
      <c r="C26" s="213" t="s">
        <v>304</v>
      </c>
      <c r="D26" s="221">
        <v>100000</v>
      </c>
      <c r="E26" s="224" t="s">
        <v>322</v>
      </c>
      <c r="F26" s="217"/>
      <c r="G26" s="218"/>
      <c r="H26" s="218"/>
    </row>
    <row r="27" spans="2:11" ht="16.5" thickBot="1">
      <c r="B27" s="212">
        <v>19</v>
      </c>
      <c r="C27" s="213" t="s">
        <v>304</v>
      </c>
      <c r="D27" s="221">
        <v>90000</v>
      </c>
      <c r="E27" s="224" t="s">
        <v>323</v>
      </c>
      <c r="F27" s="217"/>
      <c r="G27" s="218"/>
      <c r="H27" s="218"/>
    </row>
    <row r="28" spans="2:11" ht="16.5" thickBot="1">
      <c r="B28" s="212">
        <v>20</v>
      </c>
      <c r="C28" s="213" t="s">
        <v>304</v>
      </c>
      <c r="D28" s="221">
        <v>100000</v>
      </c>
      <c r="E28" s="224" t="s">
        <v>324</v>
      </c>
      <c r="F28" s="217"/>
      <c r="G28" s="218"/>
      <c r="H28" s="218"/>
    </row>
    <row r="29" spans="2:11" ht="16.5" thickBot="1">
      <c r="B29" s="212">
        <v>21</v>
      </c>
      <c r="C29" s="213" t="s">
        <v>304</v>
      </c>
      <c r="D29" s="221">
        <v>100000</v>
      </c>
      <c r="E29" s="224" t="s">
        <v>325</v>
      </c>
      <c r="F29" s="217"/>
      <c r="G29" s="218"/>
      <c r="H29" s="218"/>
    </row>
    <row r="30" spans="2:11" ht="16.5" thickBot="1">
      <c r="B30" s="212">
        <v>22</v>
      </c>
      <c r="C30" s="213" t="s">
        <v>304</v>
      </c>
      <c r="D30" s="221">
        <v>110000</v>
      </c>
      <c r="E30" s="224" t="s">
        <v>326</v>
      </c>
      <c r="F30" s="217"/>
      <c r="G30" s="218"/>
      <c r="H30" s="218"/>
    </row>
    <row r="31" spans="2:11" ht="16.5" thickBot="1">
      <c r="B31" s="212">
        <v>23</v>
      </c>
      <c r="C31" s="213" t="s">
        <v>304</v>
      </c>
      <c r="D31" s="221">
        <v>110000</v>
      </c>
      <c r="E31" s="224" t="s">
        <v>327</v>
      </c>
      <c r="F31" s="217"/>
      <c r="G31" s="218"/>
      <c r="H31" s="218"/>
    </row>
    <row r="32" spans="2:11" ht="16.5" thickBot="1">
      <c r="B32" s="212">
        <v>24</v>
      </c>
      <c r="C32" s="213" t="s">
        <v>304</v>
      </c>
      <c r="D32" s="221">
        <v>100000</v>
      </c>
      <c r="E32" s="224" t="s">
        <v>328</v>
      </c>
      <c r="F32" s="217"/>
      <c r="G32" s="218"/>
      <c r="H32" s="218"/>
    </row>
    <row r="33" spans="2:8" ht="16.5" thickBot="1">
      <c r="B33" s="212">
        <v>25</v>
      </c>
      <c r="C33" s="213" t="s">
        <v>304</v>
      </c>
      <c r="D33" s="221">
        <v>100000</v>
      </c>
      <c r="E33" s="224" t="s">
        <v>329</v>
      </c>
      <c r="F33" s="217"/>
      <c r="G33" s="218"/>
      <c r="H33" s="218"/>
    </row>
    <row r="34" spans="2:8" ht="16.5" thickBot="1">
      <c r="B34" s="212">
        <v>26</v>
      </c>
      <c r="C34" s="213" t="s">
        <v>304</v>
      </c>
      <c r="D34" s="221">
        <v>100000</v>
      </c>
      <c r="E34" s="224" t="s">
        <v>330</v>
      </c>
      <c r="F34" s="217"/>
      <c r="G34" s="218"/>
      <c r="H34" s="218"/>
    </row>
    <row r="35" spans="2:8" ht="16.5" thickBot="1">
      <c r="B35" s="212">
        <v>27</v>
      </c>
      <c r="C35" s="213" t="s">
        <v>304</v>
      </c>
      <c r="D35" s="221">
        <v>100000</v>
      </c>
      <c r="E35" s="224" t="s">
        <v>331</v>
      </c>
      <c r="F35" s="217"/>
      <c r="G35" s="218"/>
      <c r="H35" s="218"/>
    </row>
    <row r="36" spans="2:8" ht="16.5" thickBot="1">
      <c r="B36" s="212">
        <v>28</v>
      </c>
      <c r="C36" s="213" t="s">
        <v>304</v>
      </c>
      <c r="D36" s="221">
        <v>100000</v>
      </c>
      <c r="E36" s="224" t="s">
        <v>332</v>
      </c>
      <c r="F36" s="217"/>
      <c r="G36" s="218"/>
      <c r="H36" s="218"/>
    </row>
    <row r="37" spans="2:8" ht="16.5" thickBot="1">
      <c r="B37" s="212">
        <v>29</v>
      </c>
      <c r="C37" s="213" t="s">
        <v>304</v>
      </c>
      <c r="D37" s="221">
        <v>100000</v>
      </c>
      <c r="E37" s="224" t="s">
        <v>333</v>
      </c>
      <c r="F37" s="217"/>
      <c r="G37" s="218"/>
      <c r="H37" s="218"/>
    </row>
    <row r="38" spans="2:8" ht="16.5" thickBot="1">
      <c r="B38" s="212">
        <v>30</v>
      </c>
      <c r="C38" s="213" t="s">
        <v>304</v>
      </c>
      <c r="D38" s="221">
        <v>105000</v>
      </c>
      <c r="E38" s="224" t="s">
        <v>334</v>
      </c>
      <c r="F38" s="217"/>
      <c r="G38" s="218"/>
      <c r="H38" s="218"/>
    </row>
    <row r="39" spans="2:8" ht="16.5" thickBot="1">
      <c r="B39" s="212">
        <v>31</v>
      </c>
      <c r="C39" s="213" t="s">
        <v>304</v>
      </c>
      <c r="D39" s="221">
        <v>150000</v>
      </c>
      <c r="E39" s="224" t="s">
        <v>335</v>
      </c>
      <c r="F39" s="217"/>
      <c r="G39" s="218"/>
      <c r="H39" s="218"/>
    </row>
    <row r="40" spans="2:8" ht="16.5" thickBot="1">
      <c r="B40" s="212">
        <v>32</v>
      </c>
      <c r="C40" s="213" t="s">
        <v>304</v>
      </c>
      <c r="D40" s="221">
        <v>100000</v>
      </c>
      <c r="E40" s="224" t="s">
        <v>336</v>
      </c>
      <c r="F40" s="217"/>
      <c r="G40" s="218"/>
      <c r="H40" s="218"/>
    </row>
    <row r="41" spans="2:8" ht="16.5" thickBot="1">
      <c r="B41" s="212">
        <v>33</v>
      </c>
      <c r="C41" s="213" t="s">
        <v>304</v>
      </c>
      <c r="D41" s="221">
        <v>100000</v>
      </c>
      <c r="E41" s="224" t="s">
        <v>337</v>
      </c>
      <c r="F41" s="217"/>
      <c r="G41" s="218"/>
      <c r="H41" s="218"/>
    </row>
    <row r="42" spans="2:8" ht="16.5" thickBot="1">
      <c r="B42" s="212">
        <v>34</v>
      </c>
      <c r="C42" s="213" t="s">
        <v>304</v>
      </c>
      <c r="D42" s="221">
        <v>100000</v>
      </c>
      <c r="E42" s="224" t="s">
        <v>338</v>
      </c>
      <c r="F42" s="217"/>
      <c r="G42" s="218"/>
      <c r="H42" s="218"/>
    </row>
    <row r="43" spans="2:8" ht="16.5" thickBot="1">
      <c r="B43" s="212">
        <v>35</v>
      </c>
      <c r="C43" s="213" t="s">
        <v>304</v>
      </c>
      <c r="D43" s="221">
        <v>100000</v>
      </c>
      <c r="E43" s="224" t="s">
        <v>339</v>
      </c>
      <c r="F43" s="217"/>
      <c r="G43" s="218"/>
      <c r="H43" s="218"/>
    </row>
    <row r="44" spans="2:8" ht="16.5" thickBot="1">
      <c r="B44" s="212">
        <v>36</v>
      </c>
      <c r="C44" s="213" t="s">
        <v>304</v>
      </c>
      <c r="D44" s="221">
        <v>1000000</v>
      </c>
      <c r="E44" s="224" t="s">
        <v>340</v>
      </c>
      <c r="F44" s="217"/>
      <c r="G44" s="218"/>
      <c r="H44" s="218"/>
    </row>
    <row r="45" spans="2:8" ht="16.5" thickBot="1">
      <c r="B45" s="212">
        <v>37</v>
      </c>
      <c r="C45" s="213" t="s">
        <v>304</v>
      </c>
      <c r="D45" s="221">
        <v>1000000</v>
      </c>
      <c r="E45" s="224" t="s">
        <v>341</v>
      </c>
      <c r="F45" s="217"/>
      <c r="G45" s="218"/>
      <c r="H45" s="218"/>
    </row>
    <row r="46" spans="2:8" ht="16.5" thickBot="1">
      <c r="B46" s="212">
        <v>38</v>
      </c>
      <c r="C46" s="213" t="s">
        <v>304</v>
      </c>
      <c r="D46" s="221">
        <v>120000</v>
      </c>
      <c r="E46" s="224" t="s">
        <v>342</v>
      </c>
      <c r="F46" s="217"/>
      <c r="G46" s="218"/>
      <c r="H46" s="218"/>
    </row>
    <row r="47" spans="2:8" ht="16.5" thickBot="1">
      <c r="B47" s="212">
        <v>39</v>
      </c>
      <c r="C47" s="213" t="s">
        <v>304</v>
      </c>
      <c r="D47" s="221">
        <v>100000</v>
      </c>
      <c r="E47" s="224" t="s">
        <v>343</v>
      </c>
      <c r="F47" s="217"/>
      <c r="G47" s="218"/>
      <c r="H47" s="218"/>
    </row>
    <row r="48" spans="2:8" ht="16.5" thickBot="1">
      <c r="B48" s="212">
        <v>40</v>
      </c>
      <c r="C48" s="213" t="s">
        <v>304</v>
      </c>
      <c r="D48" s="221">
        <v>114102</v>
      </c>
      <c r="E48" s="224" t="s">
        <v>344</v>
      </c>
      <c r="F48" s="217"/>
      <c r="G48" s="218"/>
      <c r="H48" s="218"/>
    </row>
    <row r="49" spans="2:8" ht="16.5" thickBot="1">
      <c r="B49" s="212">
        <v>41</v>
      </c>
      <c r="C49" s="213" t="s">
        <v>304</v>
      </c>
      <c r="D49" s="221">
        <v>100000</v>
      </c>
      <c r="E49" s="224" t="s">
        <v>345</v>
      </c>
      <c r="F49" s="217"/>
      <c r="G49" s="218"/>
      <c r="H49" s="218"/>
    </row>
    <row r="50" spans="2:8" ht="16.5" thickBot="1">
      <c r="B50" s="212">
        <v>42</v>
      </c>
      <c r="C50" s="213" t="s">
        <v>304</v>
      </c>
      <c r="D50" s="221">
        <v>70000</v>
      </c>
      <c r="E50" s="224" t="s">
        <v>346</v>
      </c>
      <c r="F50" s="217"/>
      <c r="G50" s="218"/>
      <c r="H50" s="218"/>
    </row>
    <row r="51" spans="2:8" ht="16.5" thickBot="1">
      <c r="B51" s="212">
        <v>43</v>
      </c>
      <c r="C51" s="213" t="s">
        <v>304</v>
      </c>
      <c r="D51" s="221">
        <v>106000</v>
      </c>
      <c r="E51" s="224" t="s">
        <v>347</v>
      </c>
      <c r="F51" s="217"/>
      <c r="G51" s="218"/>
      <c r="H51" s="218"/>
    </row>
    <row r="52" spans="2:8" ht="16.5" thickBot="1">
      <c r="B52" s="212">
        <v>44</v>
      </c>
      <c r="C52" s="213" t="s">
        <v>304</v>
      </c>
      <c r="D52" s="221">
        <v>150000</v>
      </c>
      <c r="E52" s="224" t="s">
        <v>348</v>
      </c>
      <c r="F52" s="217"/>
      <c r="G52" s="218"/>
      <c r="H52" s="218"/>
    </row>
    <row r="53" spans="2:8" ht="16.5" thickBot="1">
      <c r="B53" s="212">
        <v>45</v>
      </c>
      <c r="C53" s="213" t="s">
        <v>304</v>
      </c>
      <c r="D53" s="221">
        <v>300000</v>
      </c>
      <c r="E53" s="224" t="s">
        <v>349</v>
      </c>
      <c r="F53" s="217"/>
      <c r="G53" s="218"/>
      <c r="H53" s="218"/>
    </row>
    <row r="54" spans="2:8" s="207" customFormat="1" ht="16.5" thickBot="1">
      <c r="B54" s="212">
        <v>46</v>
      </c>
      <c r="C54" s="213" t="s">
        <v>304</v>
      </c>
      <c r="D54" s="221">
        <v>100000</v>
      </c>
      <c r="E54" s="224" t="s">
        <v>351</v>
      </c>
      <c r="F54" s="217"/>
      <c r="G54" s="218"/>
      <c r="H54" s="218"/>
    </row>
    <row r="55" spans="2:8" ht="19.5" thickBot="1">
      <c r="B55" s="212">
        <v>47</v>
      </c>
      <c r="C55" s="213" t="s">
        <v>304</v>
      </c>
      <c r="D55" s="235">
        <v>3229300</v>
      </c>
      <c r="E55" s="225" t="s">
        <v>350</v>
      </c>
      <c r="F55" s="219"/>
      <c r="G55" s="220"/>
      <c r="H55" s="220"/>
    </row>
    <row r="56" spans="2:8" s="207" customFormat="1" ht="28.5" customHeight="1" thickBot="1">
      <c r="B56" s="212"/>
      <c r="C56" s="213" t="s">
        <v>368</v>
      </c>
      <c r="D56" s="222">
        <f>SUM(D9:D55)</f>
        <v>10481882</v>
      </c>
      <c r="E56" s="225"/>
      <c r="F56" s="219"/>
      <c r="G56" s="220"/>
      <c r="H56" s="220"/>
    </row>
    <row r="57" spans="2:8" ht="22.5" customHeight="1" thickBot="1">
      <c r="B57" s="212"/>
      <c r="C57" s="210" t="s">
        <v>369</v>
      </c>
      <c r="D57" s="222">
        <v>17184732</v>
      </c>
      <c r="E57" s="225" t="s">
        <v>350</v>
      </c>
      <c r="F57" s="217"/>
      <c r="G57" s="218"/>
      <c r="H57" s="218"/>
    </row>
    <row r="58" spans="2:8" ht="24" thickBot="1">
      <c r="B58" s="212"/>
      <c r="C58" s="214" t="s">
        <v>185</v>
      </c>
      <c r="D58" s="223">
        <f>D56+D57</f>
        <v>27666614</v>
      </c>
      <c r="E58" s="224"/>
      <c r="F58" s="217"/>
      <c r="G58" s="218"/>
      <c r="H58" s="218"/>
    </row>
    <row r="59" spans="2:8" ht="16.5" thickBot="1">
      <c r="B59" s="212"/>
      <c r="C59" s="210"/>
      <c r="D59" s="211"/>
      <c r="E59" s="215"/>
      <c r="F59" s="217"/>
      <c r="G59" s="218"/>
      <c r="H59" s="218"/>
    </row>
    <row r="60" spans="2:8" ht="15" customHeight="1">
      <c r="B60" s="263"/>
      <c r="C60" s="265"/>
      <c r="D60" s="267"/>
      <c r="E60" s="269"/>
      <c r="F60" s="271"/>
      <c r="G60" s="272"/>
      <c r="H60" s="272"/>
    </row>
    <row r="61" spans="2:8" ht="15.75" customHeight="1" thickBot="1">
      <c r="B61" s="264"/>
      <c r="C61" s="266"/>
      <c r="D61" s="268"/>
      <c r="E61" s="270"/>
      <c r="F61" s="271"/>
      <c r="G61" s="272"/>
      <c r="H61" s="272"/>
    </row>
    <row r="62" spans="2:8">
      <c r="F62" s="209"/>
      <c r="G62" s="209"/>
      <c r="H62" s="209"/>
    </row>
    <row r="63" spans="2:8">
      <c r="F63" s="209"/>
      <c r="G63" s="209"/>
      <c r="H63" s="209"/>
    </row>
  </sheetData>
  <mergeCells count="14">
    <mergeCell ref="B5:E5"/>
    <mergeCell ref="H7:H8"/>
    <mergeCell ref="B60:B61"/>
    <mergeCell ref="C60:C61"/>
    <mergeCell ref="D60:D61"/>
    <mergeCell ref="E60:E61"/>
    <mergeCell ref="F60:F61"/>
    <mergeCell ref="G60:G61"/>
    <mergeCell ref="H60:H61"/>
    <mergeCell ref="B7:B8"/>
    <mergeCell ref="C7:C8"/>
    <mergeCell ref="D7:D8"/>
    <mergeCell ref="E7:E8"/>
    <mergeCell ref="G7:G8"/>
  </mergeCells>
  <pageMargins left="0.38" right="0.46" top="0.6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0"/>
  <sheetViews>
    <sheetView tabSelected="1" topLeftCell="A49" workbookViewId="0">
      <selection activeCell="G78" sqref="G78"/>
    </sheetView>
  </sheetViews>
  <sheetFormatPr defaultRowHeight="15"/>
  <cols>
    <col min="3" max="3" width="30.85546875" customWidth="1"/>
    <col min="4" max="4" width="25.42578125" customWidth="1"/>
    <col min="5" max="5" width="15.140625" customWidth="1"/>
    <col min="6" max="6" width="14.140625" customWidth="1"/>
    <col min="7" max="7" width="16" customWidth="1"/>
  </cols>
  <sheetData>
    <row r="1" spans="1:8">
      <c r="A1" s="207"/>
      <c r="B1" s="207"/>
      <c r="C1" s="207"/>
      <c r="D1" s="207"/>
      <c r="E1" s="207"/>
      <c r="F1" s="207"/>
      <c r="G1" s="207"/>
      <c r="H1" s="207"/>
    </row>
    <row r="2" spans="1:8">
      <c r="A2" s="207"/>
      <c r="B2" s="207"/>
      <c r="C2" s="207"/>
      <c r="D2" s="207"/>
      <c r="E2" s="207"/>
      <c r="F2" s="207"/>
      <c r="G2" s="207"/>
      <c r="H2" s="207"/>
    </row>
    <row r="3" spans="1:8" ht="15.75">
      <c r="A3" s="207"/>
      <c r="B3" s="193"/>
      <c r="C3" s="243" t="s">
        <v>248</v>
      </c>
      <c r="D3" s="243"/>
      <c r="E3" s="207"/>
      <c r="F3" s="207"/>
      <c r="G3" s="207"/>
      <c r="H3" s="207"/>
    </row>
    <row r="4" spans="1:8">
      <c r="A4" s="207"/>
      <c r="B4" s="207"/>
      <c r="C4" s="207"/>
      <c r="D4" s="207"/>
      <c r="E4" s="207"/>
      <c r="F4" s="207"/>
      <c r="G4" s="207"/>
      <c r="H4" s="207"/>
    </row>
    <row r="5" spans="1:8">
      <c r="A5" s="207"/>
      <c r="B5" s="207"/>
      <c r="C5" s="207"/>
      <c r="D5" s="207"/>
      <c r="E5" s="207"/>
      <c r="F5" s="207"/>
      <c r="G5" s="207"/>
      <c r="H5" s="207"/>
    </row>
    <row r="6" spans="1:8">
      <c r="A6" s="207"/>
      <c r="B6" s="201" t="s">
        <v>46</v>
      </c>
      <c r="C6" s="198" t="s">
        <v>249</v>
      </c>
      <c r="D6" s="201"/>
      <c r="E6" s="207"/>
      <c r="F6" s="207"/>
      <c r="G6" s="207"/>
      <c r="H6" s="207"/>
    </row>
    <row r="7" spans="1:8">
      <c r="A7" s="207"/>
      <c r="B7" s="201"/>
      <c r="C7" s="244" t="s">
        <v>250</v>
      </c>
      <c r="D7" s="245"/>
      <c r="E7" s="207"/>
      <c r="F7" s="207"/>
      <c r="G7" s="207"/>
      <c r="H7" s="207"/>
    </row>
    <row r="8" spans="1:8">
      <c r="A8" s="207"/>
      <c r="B8" s="201"/>
      <c r="C8" s="244" t="s">
        <v>251</v>
      </c>
      <c r="D8" s="245"/>
      <c r="E8" s="207"/>
      <c r="F8" s="207"/>
      <c r="G8" s="207"/>
      <c r="H8" s="207"/>
    </row>
    <row r="9" spans="1:8">
      <c r="A9" s="207"/>
      <c r="B9" s="201"/>
      <c r="C9" s="244" t="s">
        <v>252</v>
      </c>
      <c r="D9" s="245"/>
      <c r="E9" s="207"/>
      <c r="F9" s="207"/>
      <c r="G9" s="207"/>
      <c r="H9" s="207"/>
    </row>
    <row r="10" spans="1:8">
      <c r="A10" s="207"/>
      <c r="B10" s="201"/>
      <c r="C10" s="244" t="s">
        <v>253</v>
      </c>
      <c r="D10" s="245"/>
      <c r="E10" s="207"/>
      <c r="F10" s="207"/>
      <c r="G10" s="207"/>
      <c r="H10" s="207"/>
    </row>
    <row r="11" spans="1:8">
      <c r="A11" s="207"/>
      <c r="B11" s="205" t="s">
        <v>55</v>
      </c>
      <c r="C11" s="207" t="s">
        <v>254</v>
      </c>
      <c r="D11" s="201" t="s">
        <v>255</v>
      </c>
      <c r="E11" s="207"/>
      <c r="F11" s="207"/>
      <c r="G11" s="207"/>
      <c r="H11" s="207"/>
    </row>
    <row r="12" spans="1:8">
      <c r="A12" s="207"/>
      <c r="B12" s="197"/>
      <c r="C12" s="197" t="s">
        <v>256</v>
      </c>
      <c r="D12" s="201" t="s">
        <v>295</v>
      </c>
      <c r="E12" s="207"/>
      <c r="F12" s="207"/>
      <c r="G12" s="207"/>
      <c r="H12" s="207"/>
    </row>
    <row r="13" spans="1:8">
      <c r="A13" s="207"/>
      <c r="B13" s="199"/>
      <c r="C13" s="197" t="s">
        <v>257</v>
      </c>
      <c r="D13" s="201" t="s">
        <v>258</v>
      </c>
      <c r="E13" s="207"/>
      <c r="F13" s="207"/>
      <c r="G13" s="207"/>
      <c r="H13" s="207"/>
    </row>
    <row r="14" spans="1:8">
      <c r="A14" s="207"/>
      <c r="B14" s="201"/>
      <c r="C14" s="207"/>
      <c r="D14" s="201"/>
      <c r="E14" s="207"/>
      <c r="F14" s="207"/>
      <c r="G14" s="207"/>
      <c r="H14" s="207"/>
    </row>
    <row r="15" spans="1:8">
      <c r="A15" s="207"/>
      <c r="B15" s="197" t="s">
        <v>79</v>
      </c>
      <c r="C15" s="197" t="s">
        <v>259</v>
      </c>
      <c r="D15" s="201" t="s">
        <v>260</v>
      </c>
      <c r="E15" s="207"/>
      <c r="F15" s="207"/>
      <c r="G15" s="207"/>
      <c r="H15" s="207"/>
    </row>
    <row r="16" spans="1:8">
      <c r="A16" s="207"/>
      <c r="B16" s="197"/>
      <c r="C16" s="197" t="s">
        <v>261</v>
      </c>
      <c r="D16" s="201" t="s">
        <v>262</v>
      </c>
      <c r="E16" s="207"/>
      <c r="F16" s="207"/>
      <c r="G16" s="207"/>
      <c r="H16" s="207"/>
    </row>
    <row r="17" spans="1:8">
      <c r="A17" s="207"/>
      <c r="B17" s="197"/>
      <c r="C17" s="197" t="s">
        <v>296</v>
      </c>
      <c r="D17" s="201" t="s">
        <v>297</v>
      </c>
      <c r="E17" s="207"/>
      <c r="F17" s="207"/>
      <c r="G17" s="207"/>
      <c r="H17" s="207"/>
    </row>
    <row r="18" spans="1:8">
      <c r="A18" s="207"/>
      <c r="B18" s="197"/>
      <c r="C18" s="197" t="s">
        <v>293</v>
      </c>
      <c r="D18" s="201" t="s">
        <v>294</v>
      </c>
      <c r="E18" s="207"/>
      <c r="F18" s="207"/>
      <c r="G18" s="207"/>
      <c r="H18" s="207"/>
    </row>
    <row r="19" spans="1:8">
      <c r="A19" s="207"/>
      <c r="B19" s="202"/>
      <c r="C19" s="202"/>
      <c r="D19" s="202"/>
      <c r="E19" s="207"/>
      <c r="F19" s="207"/>
      <c r="G19" s="207"/>
      <c r="H19" s="207"/>
    </row>
    <row r="20" spans="1:8">
      <c r="A20" s="207"/>
      <c r="B20" s="202"/>
      <c r="C20" s="202"/>
      <c r="D20" s="202"/>
      <c r="E20" s="207"/>
      <c r="F20" s="207"/>
      <c r="G20" s="207"/>
      <c r="H20" s="207"/>
    </row>
    <row r="21" spans="1:8">
      <c r="A21" s="207"/>
      <c r="B21" s="207"/>
      <c r="C21" s="207"/>
      <c r="D21" s="207"/>
      <c r="E21" s="207"/>
      <c r="F21" s="207"/>
      <c r="G21" s="207"/>
      <c r="H21" s="207"/>
    </row>
    <row r="22" spans="1:8" ht="15.75">
      <c r="A22" s="207"/>
      <c r="B22" s="207"/>
      <c r="C22" s="243" t="s">
        <v>263</v>
      </c>
      <c r="D22" s="243"/>
      <c r="E22" s="207"/>
      <c r="F22" s="207"/>
      <c r="G22" s="207"/>
      <c r="H22" s="207"/>
    </row>
    <row r="23" spans="1:8">
      <c r="A23" s="207"/>
      <c r="B23" s="207"/>
      <c r="C23" s="207"/>
      <c r="D23" s="207"/>
      <c r="E23" s="207"/>
      <c r="F23" s="207"/>
      <c r="G23" s="207"/>
      <c r="H23" s="207"/>
    </row>
    <row r="24" spans="1:8">
      <c r="A24" s="207"/>
      <c r="B24" s="207"/>
      <c r="C24" s="207"/>
      <c r="D24" s="207"/>
      <c r="E24" s="207"/>
      <c r="F24" s="207"/>
      <c r="G24" s="207"/>
      <c r="H24" s="207"/>
    </row>
    <row r="25" spans="1:8">
      <c r="A25" s="207"/>
      <c r="B25" s="201">
        <v>1</v>
      </c>
      <c r="C25" s="201" t="s">
        <v>264</v>
      </c>
      <c r="D25" s="201" t="s">
        <v>265</v>
      </c>
      <c r="E25" s="207"/>
      <c r="F25" s="207"/>
      <c r="G25" s="207"/>
      <c r="H25" s="207"/>
    </row>
    <row r="26" spans="1:8">
      <c r="A26" s="207"/>
      <c r="B26" s="201"/>
      <c r="C26" s="201"/>
      <c r="D26" s="201"/>
      <c r="E26" s="207"/>
      <c r="F26" s="207"/>
      <c r="G26" s="207"/>
      <c r="H26" s="207"/>
    </row>
    <row r="27" spans="1:8">
      <c r="A27" s="207"/>
      <c r="B27" s="201">
        <v>2</v>
      </c>
      <c r="C27" s="201" t="s">
        <v>266</v>
      </c>
      <c r="D27" s="201" t="s">
        <v>267</v>
      </c>
      <c r="E27" s="207"/>
      <c r="F27" s="207"/>
      <c r="G27" s="207"/>
      <c r="H27" s="207"/>
    </row>
    <row r="28" spans="1:8">
      <c r="A28" s="207"/>
      <c r="B28" s="201"/>
      <c r="C28" s="201"/>
      <c r="D28" s="201"/>
      <c r="E28" s="207"/>
      <c r="F28" s="207"/>
      <c r="G28" s="207"/>
      <c r="H28" s="207"/>
    </row>
    <row r="29" spans="1:8">
      <c r="A29" s="207"/>
      <c r="B29" s="201">
        <v>3</v>
      </c>
      <c r="C29" s="201" t="s">
        <v>268</v>
      </c>
      <c r="D29" s="201" t="s">
        <v>269</v>
      </c>
      <c r="E29" s="207"/>
      <c r="F29" s="207"/>
      <c r="G29" s="207"/>
      <c r="H29" s="207"/>
    </row>
    <row r="30" spans="1:8">
      <c r="A30" s="207"/>
      <c r="B30" s="201"/>
      <c r="C30" s="201"/>
      <c r="D30" s="201"/>
      <c r="E30" s="207"/>
      <c r="F30" s="207"/>
      <c r="G30" s="207"/>
      <c r="H30" s="207"/>
    </row>
    <row r="31" spans="1:8">
      <c r="A31" s="207"/>
      <c r="B31" s="201">
        <v>4</v>
      </c>
      <c r="C31" s="201" t="s">
        <v>270</v>
      </c>
      <c r="D31" s="201" t="s">
        <v>267</v>
      </c>
      <c r="E31" s="207"/>
      <c r="F31" s="207"/>
      <c r="G31" s="207"/>
      <c r="H31" s="207"/>
    </row>
    <row r="32" spans="1:8">
      <c r="A32" s="207"/>
      <c r="B32" s="201"/>
      <c r="C32" s="201"/>
      <c r="D32" s="201"/>
      <c r="E32" s="207"/>
      <c r="F32" s="207"/>
      <c r="G32" s="207"/>
      <c r="H32" s="207"/>
    </row>
    <row r="33" spans="1:8">
      <c r="A33" s="207"/>
      <c r="B33" s="201">
        <v>5</v>
      </c>
      <c r="C33" s="201" t="s">
        <v>271</v>
      </c>
      <c r="D33" s="201" t="s">
        <v>272</v>
      </c>
      <c r="E33" s="207"/>
      <c r="F33" s="207"/>
      <c r="G33" s="207"/>
      <c r="H33" s="207"/>
    </row>
    <row r="34" spans="1:8">
      <c r="A34" s="207"/>
      <c r="B34" s="201"/>
      <c r="C34" s="201"/>
      <c r="D34" s="201"/>
      <c r="E34" s="207"/>
      <c r="F34" s="207"/>
      <c r="G34" s="207"/>
      <c r="H34" s="207"/>
    </row>
    <row r="35" spans="1:8">
      <c r="A35" s="207"/>
      <c r="B35" s="201">
        <v>6</v>
      </c>
      <c r="C35" s="201" t="s">
        <v>273</v>
      </c>
      <c r="D35" s="201" t="s">
        <v>274</v>
      </c>
      <c r="E35" s="207"/>
      <c r="F35" s="207"/>
      <c r="G35" s="207"/>
      <c r="H35" s="207"/>
    </row>
    <row r="36" spans="1:8">
      <c r="A36" s="207"/>
      <c r="B36" s="201"/>
      <c r="C36" s="201"/>
      <c r="D36" s="201"/>
      <c r="E36" s="207"/>
      <c r="F36" s="207"/>
      <c r="G36" s="207"/>
      <c r="H36" s="207"/>
    </row>
    <row r="37" spans="1:8">
      <c r="A37" s="207"/>
      <c r="B37" s="201">
        <v>7</v>
      </c>
      <c r="C37" s="201" t="s">
        <v>275</v>
      </c>
      <c r="D37" s="201" t="s">
        <v>274</v>
      </c>
      <c r="E37" s="207"/>
      <c r="F37" s="207"/>
      <c r="G37" s="207"/>
      <c r="H37" s="207"/>
    </row>
    <row r="38" spans="1:8">
      <c r="A38" s="207"/>
      <c r="B38" s="201"/>
      <c r="C38" s="201"/>
      <c r="D38" s="201"/>
      <c r="E38" s="207"/>
      <c r="F38" s="207"/>
      <c r="G38" s="207"/>
      <c r="H38" s="207"/>
    </row>
    <row r="39" spans="1:8">
      <c r="A39" s="207"/>
      <c r="B39" s="201">
        <v>8</v>
      </c>
      <c r="C39" s="201" t="s">
        <v>276</v>
      </c>
      <c r="D39" s="201" t="s">
        <v>274</v>
      </c>
      <c r="E39" s="207"/>
      <c r="F39" s="207"/>
      <c r="G39" s="207"/>
      <c r="H39" s="207"/>
    </row>
    <row r="40" spans="1:8">
      <c r="A40" s="207"/>
      <c r="B40" s="201"/>
      <c r="C40" s="201"/>
      <c r="D40" s="201"/>
      <c r="E40" s="207"/>
      <c r="F40" s="207"/>
      <c r="G40" s="207"/>
      <c r="H40" s="207"/>
    </row>
    <row r="41" spans="1:8">
      <c r="A41" s="207"/>
      <c r="B41" s="201">
        <v>9</v>
      </c>
      <c r="C41" s="201" t="s">
        <v>277</v>
      </c>
      <c r="D41" s="201" t="s">
        <v>267</v>
      </c>
      <c r="E41" s="207"/>
      <c r="F41" s="207"/>
      <c r="G41" s="207"/>
      <c r="H41" s="207"/>
    </row>
    <row r="42" spans="1:8">
      <c r="A42" s="207"/>
      <c r="B42" s="201"/>
      <c r="C42" s="201"/>
      <c r="D42" s="201"/>
      <c r="E42" s="207"/>
      <c r="F42" s="207"/>
      <c r="G42" s="207"/>
      <c r="H42" s="207"/>
    </row>
    <row r="43" spans="1:8">
      <c r="A43" s="207"/>
      <c r="B43" s="201">
        <v>10</v>
      </c>
      <c r="C43" s="201" t="s">
        <v>278</v>
      </c>
      <c r="D43" s="201" t="s">
        <v>279</v>
      </c>
      <c r="E43" s="207"/>
      <c r="F43" s="207"/>
      <c r="G43" s="207"/>
      <c r="H43" s="207"/>
    </row>
    <row r="44" spans="1:8">
      <c r="A44" s="207"/>
      <c r="B44" s="201"/>
      <c r="C44" s="201"/>
      <c r="D44" s="201"/>
      <c r="E44" s="207"/>
      <c r="F44" s="207"/>
      <c r="G44" s="207"/>
      <c r="H44" s="207"/>
    </row>
    <row r="45" spans="1:8">
      <c r="A45" s="207"/>
      <c r="B45" s="201">
        <v>11</v>
      </c>
      <c r="C45" s="201" t="s">
        <v>280</v>
      </c>
      <c r="D45" s="201" t="s">
        <v>281</v>
      </c>
      <c r="E45" s="207"/>
      <c r="F45" s="207"/>
      <c r="G45" s="207"/>
      <c r="H45" s="207"/>
    </row>
    <row r="46" spans="1:8">
      <c r="A46" s="207"/>
      <c r="B46" s="201"/>
      <c r="C46" s="201"/>
      <c r="D46" s="201"/>
      <c r="E46" s="207"/>
      <c r="F46" s="207"/>
      <c r="G46" s="207"/>
      <c r="H46" s="207"/>
    </row>
    <row r="47" spans="1:8">
      <c r="A47" s="207"/>
      <c r="B47" s="201">
        <v>12</v>
      </c>
      <c r="C47" s="201" t="s">
        <v>282</v>
      </c>
      <c r="D47" s="201" t="s">
        <v>283</v>
      </c>
      <c r="E47" s="207"/>
      <c r="F47" s="207"/>
      <c r="G47" s="207"/>
      <c r="H47" s="207"/>
    </row>
    <row r="48" spans="1:8">
      <c r="A48" s="207"/>
      <c r="B48" s="201"/>
      <c r="C48" s="201"/>
      <c r="D48" s="201"/>
      <c r="E48" s="207"/>
      <c r="F48" s="207"/>
      <c r="G48" s="207"/>
      <c r="H48" s="207"/>
    </row>
    <row r="49" spans="1:8">
      <c r="A49" s="207"/>
      <c r="B49" s="201">
        <v>13</v>
      </c>
      <c r="C49" s="201" t="s">
        <v>284</v>
      </c>
      <c r="D49" s="201" t="s">
        <v>274</v>
      </c>
      <c r="E49" s="207"/>
      <c r="F49" s="207"/>
      <c r="G49" s="207"/>
      <c r="H49" s="207"/>
    </row>
    <row r="50" spans="1:8">
      <c r="A50" s="207"/>
      <c r="B50" s="201"/>
      <c r="C50" s="201"/>
      <c r="D50" s="201"/>
      <c r="E50" s="207"/>
      <c r="F50" s="207"/>
      <c r="G50" s="207"/>
      <c r="H50" s="207"/>
    </row>
    <row r="51" spans="1:8">
      <c r="A51" s="207"/>
      <c r="B51" s="201">
        <v>14</v>
      </c>
      <c r="C51" s="201" t="s">
        <v>285</v>
      </c>
      <c r="D51" s="201"/>
      <c r="E51" s="207"/>
      <c r="F51" s="207"/>
      <c r="G51" s="207"/>
      <c r="H51" s="207"/>
    </row>
    <row r="52" spans="1:8">
      <c r="A52" s="207"/>
      <c r="B52" s="201"/>
      <c r="C52" s="201"/>
      <c r="D52" s="201"/>
      <c r="E52" s="207"/>
      <c r="F52" s="207"/>
      <c r="G52" s="207"/>
      <c r="H52" s="207"/>
    </row>
    <row r="53" spans="1:8">
      <c r="A53" s="207"/>
      <c r="B53" s="201">
        <v>15</v>
      </c>
      <c r="C53" s="201" t="s">
        <v>286</v>
      </c>
      <c r="D53" s="201" t="s">
        <v>274</v>
      </c>
      <c r="E53" s="207"/>
      <c r="F53" s="207"/>
      <c r="G53" s="207"/>
      <c r="H53" s="207"/>
    </row>
    <row r="54" spans="1:8">
      <c r="A54" s="207"/>
      <c r="B54" s="205"/>
      <c r="C54" s="201"/>
      <c r="D54" s="201"/>
      <c r="E54" s="207"/>
      <c r="F54" s="207"/>
      <c r="G54" s="207"/>
      <c r="H54" s="207"/>
    </row>
    <row r="55" spans="1:8">
      <c r="A55" s="207"/>
      <c r="B55" s="205">
        <v>16</v>
      </c>
      <c r="C55" s="203" t="s">
        <v>298</v>
      </c>
      <c r="D55" s="206" t="s">
        <v>279</v>
      </c>
      <c r="E55" s="207"/>
      <c r="F55" s="207"/>
      <c r="G55" s="207"/>
      <c r="H55" s="207"/>
    </row>
    <row r="56" spans="1:8">
      <c r="A56" s="207"/>
      <c r="B56" s="196"/>
      <c r="C56" s="196"/>
      <c r="D56" s="201"/>
      <c r="E56" s="207"/>
      <c r="F56" s="207"/>
      <c r="G56" s="207"/>
      <c r="H56" s="207"/>
    </row>
    <row r="57" spans="1:8">
      <c r="A57" s="207"/>
      <c r="B57" s="201"/>
      <c r="C57" s="201" t="s">
        <v>288</v>
      </c>
      <c r="D57" s="206" t="s">
        <v>279</v>
      </c>
      <c r="E57" s="207"/>
      <c r="F57" s="207"/>
      <c r="G57" s="207"/>
      <c r="H57" s="207"/>
    </row>
    <row r="58" spans="1:8">
      <c r="A58" s="207"/>
      <c r="B58" s="201"/>
      <c r="C58" s="201"/>
      <c r="D58" s="201"/>
      <c r="E58" s="207"/>
      <c r="F58" s="207"/>
      <c r="G58" s="207"/>
      <c r="H58" s="207"/>
    </row>
    <row r="59" spans="1:8">
      <c r="A59" s="207"/>
      <c r="B59" s="202"/>
      <c r="C59" s="202"/>
      <c r="D59" s="202"/>
      <c r="E59" s="207"/>
      <c r="F59" s="207"/>
      <c r="G59" s="207"/>
      <c r="H59" s="207"/>
    </row>
    <row r="60" spans="1:8">
      <c r="A60" s="207"/>
      <c r="B60" s="202"/>
      <c r="C60" s="202"/>
      <c r="D60" s="202"/>
      <c r="E60" s="207"/>
      <c r="F60" s="207"/>
      <c r="G60" s="207"/>
      <c r="H60" s="207"/>
    </row>
    <row r="61" spans="1:8">
      <c r="A61" s="207"/>
      <c r="B61" s="202"/>
      <c r="C61" s="202"/>
      <c r="D61" s="207"/>
      <c r="E61" s="207"/>
      <c r="F61" s="207"/>
      <c r="G61" s="207"/>
      <c r="H61" s="207"/>
    </row>
    <row r="62" spans="1:8">
      <c r="A62" s="207"/>
      <c r="B62" s="202"/>
      <c r="C62" s="202" t="s">
        <v>287</v>
      </c>
      <c r="D62" s="202"/>
      <c r="E62" s="207"/>
      <c r="F62" s="207"/>
      <c r="G62" s="207"/>
      <c r="H62" s="207"/>
    </row>
    <row r="63" spans="1:8">
      <c r="A63" s="207"/>
      <c r="B63" s="202"/>
      <c r="C63" s="202"/>
      <c r="D63" s="207"/>
      <c r="E63" s="207"/>
      <c r="F63" s="207"/>
      <c r="G63" s="207"/>
      <c r="H63" s="207"/>
    </row>
    <row r="64" spans="1:8">
      <c r="A64" s="207"/>
      <c r="B64" s="207"/>
      <c r="C64" s="207"/>
      <c r="D64" s="207">
        <v>2010</v>
      </c>
      <c r="E64" s="207">
        <v>2014</v>
      </c>
      <c r="F64" s="207" t="s">
        <v>289</v>
      </c>
      <c r="G64" s="207">
        <v>2015</v>
      </c>
      <c r="H64" s="207"/>
    </row>
    <row r="65" spans="1:8">
      <c r="A65" s="207"/>
      <c r="B65" s="201">
        <v>121124</v>
      </c>
      <c r="C65" s="201"/>
      <c r="D65" s="204">
        <v>16836236</v>
      </c>
      <c r="E65" s="204">
        <v>4045725.44</v>
      </c>
      <c r="F65" s="204">
        <f>E65*0.2*-1</f>
        <v>-809145.08799999999</v>
      </c>
      <c r="G65" s="204">
        <f>E65+F65</f>
        <v>3236580.352</v>
      </c>
      <c r="H65" s="207"/>
    </row>
    <row r="66" spans="1:8">
      <c r="A66" s="207"/>
      <c r="B66" s="201">
        <v>40000</v>
      </c>
      <c r="C66" s="201"/>
      <c r="D66" s="204">
        <v>5560000</v>
      </c>
      <c r="E66" s="204">
        <v>2846720</v>
      </c>
      <c r="F66" s="204">
        <f t="shared" ref="F66:F69" si="0">E66*0.2*-1</f>
        <v>-569344</v>
      </c>
      <c r="G66" s="204">
        <f t="shared" ref="G66:G71" si="1">E66+F66</f>
        <v>2277376</v>
      </c>
      <c r="H66" s="207"/>
    </row>
    <row r="67" spans="1:8">
      <c r="A67" s="207"/>
      <c r="B67" s="201"/>
      <c r="C67" s="201"/>
      <c r="D67" s="204">
        <v>1457862</v>
      </c>
      <c r="E67" s="204">
        <v>1189106.56</v>
      </c>
      <c r="F67" s="204">
        <f t="shared" si="0"/>
        <v>-237821.31200000003</v>
      </c>
      <c r="G67" s="204">
        <f t="shared" si="1"/>
        <v>951285.24800000002</v>
      </c>
      <c r="H67" s="207"/>
    </row>
    <row r="68" spans="1:8">
      <c r="A68" s="207"/>
      <c r="B68" s="201"/>
      <c r="C68" s="201" t="s">
        <v>290</v>
      </c>
      <c r="D68" s="204"/>
      <c r="E68" s="204">
        <v>405293.44</v>
      </c>
      <c r="F68" s="204">
        <f t="shared" si="0"/>
        <v>-81058.688000000009</v>
      </c>
      <c r="G68" s="204">
        <f t="shared" si="1"/>
        <v>324234.75199999998</v>
      </c>
      <c r="H68" s="207"/>
    </row>
    <row r="69" spans="1:8">
      <c r="A69" s="207"/>
      <c r="B69" s="201"/>
      <c r="C69" s="201" t="s">
        <v>291</v>
      </c>
      <c r="D69" s="204"/>
      <c r="E69" s="204">
        <v>8400000</v>
      </c>
      <c r="F69" s="204">
        <f t="shared" si="0"/>
        <v>-1680000</v>
      </c>
      <c r="G69" s="204">
        <f t="shared" si="1"/>
        <v>6720000</v>
      </c>
      <c r="H69" s="207"/>
    </row>
    <row r="70" spans="1:8">
      <c r="A70" s="207"/>
      <c r="B70" s="201"/>
      <c r="C70" s="201" t="s">
        <v>292</v>
      </c>
      <c r="D70" s="204"/>
      <c r="E70" s="204">
        <v>0</v>
      </c>
      <c r="F70" s="204">
        <v>0</v>
      </c>
      <c r="G70" s="204">
        <f t="shared" si="1"/>
        <v>0</v>
      </c>
      <c r="H70" s="207"/>
    </row>
    <row r="71" spans="1:8">
      <c r="A71" s="207"/>
      <c r="B71" s="201"/>
      <c r="C71" s="201" t="s">
        <v>299</v>
      </c>
      <c r="D71" s="204"/>
      <c r="E71" s="204"/>
      <c r="F71" s="204">
        <v>343416</v>
      </c>
      <c r="G71" s="204">
        <f t="shared" si="1"/>
        <v>343416</v>
      </c>
      <c r="H71" s="207"/>
    </row>
    <row r="72" spans="1:8">
      <c r="A72" s="207"/>
      <c r="B72" s="201"/>
      <c r="C72" s="201"/>
      <c r="D72" s="204">
        <v>23854098</v>
      </c>
      <c r="E72" s="204">
        <v>16886845.440000001</v>
      </c>
      <c r="F72" s="204">
        <f>SUM(F65:F70)</f>
        <v>-3377369.088</v>
      </c>
      <c r="G72" s="204">
        <f>SUM(G65:G71)</f>
        <v>13852892.352</v>
      </c>
      <c r="H72" s="207"/>
    </row>
    <row r="73" spans="1:8">
      <c r="A73" s="207"/>
      <c r="B73" s="205"/>
      <c r="C73" s="205"/>
      <c r="D73" s="205"/>
      <c r="E73" s="202"/>
      <c r="F73" s="207"/>
      <c r="G73" s="207"/>
      <c r="H73" s="207"/>
    </row>
    <row r="74" spans="1:8">
      <c r="A74" s="207"/>
      <c r="B74" s="205"/>
      <c r="C74" s="205"/>
      <c r="D74" s="205"/>
      <c r="E74" s="202"/>
    </row>
    <row r="75" spans="1:8">
      <c r="A75" s="207"/>
      <c r="B75" s="202"/>
      <c r="C75" s="202"/>
      <c r="D75" s="202"/>
      <c r="E75" s="202"/>
    </row>
    <row r="76" spans="1:8">
      <c r="A76" s="207"/>
      <c r="B76" s="202"/>
      <c r="C76" s="202"/>
      <c r="D76" s="202"/>
      <c r="E76" s="207"/>
    </row>
    <row r="77" spans="1:8">
      <c r="A77" s="207"/>
      <c r="B77" s="207"/>
      <c r="C77" s="207"/>
      <c r="D77" s="207"/>
      <c r="E77" s="207"/>
    </row>
    <row r="78" spans="1:8">
      <c r="A78" s="207"/>
      <c r="B78" s="202"/>
      <c r="C78" s="202"/>
      <c r="D78" s="202"/>
      <c r="E78" s="207"/>
    </row>
    <row r="79" spans="1:8">
      <c r="A79" s="207"/>
      <c r="B79" s="202"/>
      <c r="C79" s="202"/>
      <c r="D79" s="202"/>
      <c r="E79" s="207"/>
    </row>
    <row r="80" spans="1:8">
      <c r="A80" s="207"/>
      <c r="B80" s="202"/>
      <c r="C80" s="202"/>
      <c r="D80" s="202"/>
      <c r="E80" s="207"/>
    </row>
    <row r="81" spans="1:5">
      <c r="A81" s="207"/>
      <c r="B81" s="202"/>
      <c r="C81" s="202"/>
      <c r="D81" s="202"/>
      <c r="E81" s="207"/>
    </row>
    <row r="82" spans="1:5" ht="18.75">
      <c r="A82" s="207"/>
      <c r="B82" s="236"/>
      <c r="C82" s="236"/>
      <c r="D82" s="237"/>
      <c r="E82" s="207"/>
    </row>
    <row r="83" spans="1:5">
      <c r="A83" s="207"/>
      <c r="B83" s="171"/>
      <c r="C83" s="171"/>
      <c r="D83" s="238"/>
      <c r="E83" s="207"/>
    </row>
    <row r="84" spans="1:5">
      <c r="A84" s="207"/>
      <c r="B84" s="202"/>
      <c r="C84" s="228"/>
      <c r="D84" s="202"/>
      <c r="E84" s="207"/>
    </row>
    <row r="85" spans="1:5">
      <c r="A85" s="207"/>
      <c r="B85" s="202"/>
      <c r="C85" s="202"/>
      <c r="D85" s="202"/>
      <c r="E85" s="207"/>
    </row>
    <row r="86" spans="1:5" ht="18.75">
      <c r="A86" s="207"/>
      <c r="B86" s="202"/>
      <c r="C86" s="237"/>
      <c r="D86" s="238"/>
      <c r="E86" s="207"/>
    </row>
    <row r="87" spans="1:5">
      <c r="A87" s="207"/>
      <c r="B87" s="202"/>
      <c r="C87" s="202"/>
      <c r="D87" s="202"/>
      <c r="E87" s="207"/>
    </row>
    <row r="88" spans="1:5">
      <c r="A88" s="207"/>
      <c r="B88" s="202"/>
      <c r="C88" s="202"/>
      <c r="D88" s="202"/>
      <c r="E88" s="207"/>
    </row>
    <row r="89" spans="1:5">
      <c r="A89" s="207"/>
      <c r="B89" s="202"/>
      <c r="C89" s="202"/>
      <c r="D89" s="202"/>
      <c r="E89" s="207"/>
    </row>
    <row r="90" spans="1:5" ht="18.75">
      <c r="A90" s="207"/>
      <c r="B90" s="229"/>
      <c r="C90" s="229"/>
      <c r="D90" s="230"/>
      <c r="E90" s="207"/>
    </row>
    <row r="91" spans="1:5">
      <c r="A91" s="207"/>
      <c r="B91" s="207"/>
      <c r="C91" s="207"/>
      <c r="D91" s="207"/>
      <c r="E91" s="207"/>
    </row>
    <row r="92" spans="1:5">
      <c r="A92" s="207"/>
      <c r="B92" s="207"/>
      <c r="C92" s="207"/>
      <c r="D92" s="207"/>
      <c r="E92" s="207"/>
    </row>
    <row r="93" spans="1:5">
      <c r="A93" s="207"/>
      <c r="B93" s="207"/>
      <c r="C93" s="207"/>
      <c r="D93" s="207"/>
      <c r="E93" s="207"/>
    </row>
    <row r="94" spans="1:5">
      <c r="A94" s="207"/>
      <c r="B94" s="207"/>
      <c r="C94" s="207"/>
      <c r="D94" s="207"/>
      <c r="E94" s="207"/>
    </row>
    <row r="95" spans="1:5">
      <c r="A95" s="207"/>
      <c r="B95" s="207"/>
      <c r="C95" s="207"/>
      <c r="D95" s="207"/>
      <c r="E95" s="207"/>
    </row>
    <row r="96" spans="1:5">
      <c r="A96" s="207"/>
      <c r="B96" s="207"/>
      <c r="C96" s="207"/>
      <c r="D96" s="207"/>
      <c r="E96" s="207"/>
    </row>
    <row r="97" spans="1:5">
      <c r="A97" s="207"/>
      <c r="B97" s="207"/>
      <c r="C97" s="207"/>
      <c r="D97" s="207"/>
      <c r="E97" s="207"/>
    </row>
    <row r="98" spans="1:5">
      <c r="A98" s="207"/>
      <c r="B98" s="207"/>
      <c r="C98" s="207"/>
      <c r="D98" s="207"/>
      <c r="E98" s="207"/>
    </row>
    <row r="99" spans="1:5">
      <c r="A99" s="207"/>
      <c r="B99" s="207"/>
      <c r="C99" s="207"/>
      <c r="D99" s="207"/>
      <c r="E99" s="207"/>
    </row>
    <row r="100" spans="1:5">
      <c r="A100" s="207"/>
      <c r="B100" s="207"/>
      <c r="C100" s="207"/>
      <c r="D100" s="207"/>
      <c r="E100" s="207"/>
    </row>
    <row r="101" spans="1:5">
      <c r="A101" s="207"/>
      <c r="B101" s="207"/>
      <c r="C101" s="207"/>
      <c r="D101" s="207"/>
      <c r="E101" s="207"/>
    </row>
    <row r="102" spans="1:5">
      <c r="A102" s="207"/>
      <c r="B102" s="207"/>
      <c r="C102" s="207"/>
      <c r="D102" s="207"/>
      <c r="E102" s="207"/>
    </row>
    <row r="103" spans="1:5">
      <c r="A103" s="207"/>
      <c r="B103" s="207"/>
      <c r="C103" s="207"/>
      <c r="D103" s="207"/>
      <c r="E103" s="207"/>
    </row>
    <row r="104" spans="1:5">
      <c r="A104" s="207"/>
      <c r="B104" s="207"/>
      <c r="C104" s="207"/>
      <c r="D104" s="207"/>
      <c r="E104" s="207"/>
    </row>
    <row r="105" spans="1:5">
      <c r="A105" s="207"/>
      <c r="B105" s="207"/>
      <c r="C105" s="207"/>
      <c r="D105" s="207"/>
      <c r="E105" s="207"/>
    </row>
    <row r="106" spans="1:5">
      <c r="A106" s="207"/>
      <c r="B106" s="207"/>
      <c r="C106" s="207"/>
      <c r="D106" s="207"/>
      <c r="E106" s="207"/>
    </row>
    <row r="107" spans="1:5">
      <c r="A107" s="207"/>
      <c r="B107" s="207"/>
      <c r="C107" s="207"/>
      <c r="D107" s="207"/>
      <c r="E107" s="207"/>
    </row>
    <row r="108" spans="1:5">
      <c r="A108" s="207"/>
      <c r="B108" s="207"/>
      <c r="C108" s="207"/>
      <c r="D108" s="207"/>
      <c r="E108" s="207"/>
    </row>
    <row r="109" spans="1:5">
      <c r="A109" s="207"/>
      <c r="B109" s="207"/>
      <c r="C109" s="207"/>
      <c r="D109" s="207"/>
      <c r="E109" s="207"/>
    </row>
    <row r="110" spans="1:5">
      <c r="A110" s="207"/>
      <c r="B110" s="207"/>
      <c r="C110" s="207"/>
      <c r="D110" s="207"/>
      <c r="E110" s="207"/>
    </row>
    <row r="111" spans="1:5">
      <c r="A111" s="207"/>
      <c r="B111" s="207"/>
      <c r="C111" s="207"/>
      <c r="D111" s="207"/>
      <c r="E111" s="207"/>
    </row>
    <row r="112" spans="1:5">
      <c r="A112" s="207"/>
      <c r="B112" s="207"/>
      <c r="C112" s="207"/>
      <c r="D112" s="207"/>
      <c r="E112" s="207"/>
    </row>
    <row r="113" spans="1:5">
      <c r="A113" s="207"/>
      <c r="B113" s="207"/>
      <c r="C113" s="207"/>
      <c r="D113" s="207"/>
      <c r="E113" s="207"/>
    </row>
    <row r="114" spans="1:5">
      <c r="A114" s="207"/>
      <c r="B114" s="207"/>
      <c r="C114" s="207"/>
      <c r="D114" s="207"/>
      <c r="E114" s="207"/>
    </row>
    <row r="115" spans="1:5">
      <c r="A115" s="207"/>
      <c r="B115" s="207"/>
      <c r="C115" s="207"/>
      <c r="D115" s="207"/>
      <c r="E115" s="207"/>
    </row>
    <row r="116" spans="1:5">
      <c r="A116" s="207"/>
      <c r="B116" s="207"/>
      <c r="C116" s="207"/>
      <c r="D116" s="207"/>
      <c r="E116" s="207"/>
    </row>
    <row r="117" spans="1:5">
      <c r="A117" s="207"/>
      <c r="B117" s="207"/>
      <c r="C117" s="207"/>
      <c r="D117" s="207"/>
      <c r="E117" s="207"/>
    </row>
    <row r="118" spans="1:5">
      <c r="A118" s="207"/>
      <c r="B118" s="207"/>
      <c r="C118" s="207"/>
      <c r="D118" s="207"/>
      <c r="E118" s="207"/>
    </row>
    <row r="119" spans="1:5">
      <c r="A119" s="207"/>
      <c r="B119" s="207"/>
      <c r="C119" s="207"/>
      <c r="D119" s="207"/>
      <c r="E119" s="207"/>
    </row>
    <row r="120" spans="1:5">
      <c r="A120" s="207"/>
      <c r="B120" s="207"/>
      <c r="C120" s="207"/>
      <c r="D120" s="207"/>
      <c r="E120" s="207"/>
    </row>
    <row r="121" spans="1:5">
      <c r="A121" s="207"/>
      <c r="B121" s="207"/>
      <c r="C121" s="207"/>
      <c r="D121" s="207"/>
      <c r="E121" s="207"/>
    </row>
    <row r="122" spans="1:5">
      <c r="A122" s="207"/>
      <c r="B122" s="207"/>
      <c r="C122" s="207"/>
      <c r="D122" s="207"/>
      <c r="E122" s="207"/>
    </row>
    <row r="123" spans="1:5">
      <c r="A123" s="207"/>
      <c r="B123" s="207"/>
      <c r="C123" s="207"/>
      <c r="D123" s="207"/>
      <c r="E123" s="207"/>
    </row>
    <row r="124" spans="1:5">
      <c r="A124" s="207"/>
      <c r="B124" s="207"/>
      <c r="C124" s="207"/>
      <c r="D124" s="207"/>
      <c r="E124" s="207"/>
    </row>
    <row r="125" spans="1:5">
      <c r="A125" s="207"/>
      <c r="B125" s="207"/>
      <c r="C125" s="207"/>
      <c r="D125" s="207"/>
      <c r="E125" s="207"/>
    </row>
    <row r="126" spans="1:5">
      <c r="A126" s="207"/>
      <c r="B126" s="207"/>
      <c r="C126" s="207"/>
      <c r="D126" s="207"/>
      <c r="E126" s="207"/>
    </row>
    <row r="127" spans="1:5">
      <c r="A127" s="207"/>
      <c r="B127" s="207"/>
      <c r="C127" s="207"/>
      <c r="D127" s="207"/>
      <c r="E127" s="207"/>
    </row>
    <row r="128" spans="1:5">
      <c r="A128" s="207"/>
      <c r="B128" s="207"/>
      <c r="C128" s="207"/>
      <c r="D128" s="207"/>
      <c r="E128" s="207"/>
    </row>
    <row r="129" spans="1:5">
      <c r="A129" s="207"/>
      <c r="B129" s="207"/>
      <c r="C129" s="207"/>
      <c r="D129" s="207"/>
      <c r="E129" s="207"/>
    </row>
    <row r="130" spans="1:5">
      <c r="A130" s="207"/>
      <c r="B130" s="207"/>
      <c r="C130" s="207"/>
      <c r="D130" s="207"/>
      <c r="E130" s="207"/>
    </row>
    <row r="131" spans="1:5">
      <c r="A131" s="207"/>
      <c r="B131" s="207"/>
      <c r="C131" s="207"/>
      <c r="D131" s="207"/>
      <c r="E131" s="207"/>
    </row>
    <row r="132" spans="1:5">
      <c r="A132" s="207"/>
      <c r="B132" s="207"/>
      <c r="C132" s="207"/>
      <c r="D132" s="207"/>
      <c r="E132" s="207"/>
    </row>
    <row r="133" spans="1:5">
      <c r="A133" s="207"/>
      <c r="B133" s="207"/>
      <c r="C133" s="207"/>
      <c r="D133" s="207"/>
      <c r="E133" s="207"/>
    </row>
    <row r="134" spans="1:5">
      <c r="A134" s="207"/>
      <c r="B134" s="207"/>
      <c r="C134" s="207"/>
      <c r="D134" s="207"/>
      <c r="E134" s="207"/>
    </row>
    <row r="135" spans="1:5">
      <c r="A135" s="207"/>
      <c r="B135" s="207"/>
      <c r="C135" s="207"/>
      <c r="D135" s="207"/>
      <c r="E135" s="207"/>
    </row>
    <row r="136" spans="1:5">
      <c r="A136" s="207"/>
      <c r="B136" s="207"/>
      <c r="C136" s="207"/>
      <c r="D136" s="207"/>
      <c r="E136" s="207"/>
    </row>
    <row r="137" spans="1:5">
      <c r="A137" s="207"/>
      <c r="B137" s="207"/>
      <c r="C137" s="207"/>
      <c r="D137" s="207"/>
      <c r="E137" s="207"/>
    </row>
    <row r="138" spans="1:5">
      <c r="A138" s="207"/>
      <c r="B138" s="207"/>
      <c r="C138" s="207"/>
      <c r="D138" s="207"/>
      <c r="E138" s="207"/>
    </row>
    <row r="139" spans="1:5">
      <c r="A139" s="207"/>
      <c r="B139" s="207"/>
      <c r="C139" s="207"/>
      <c r="D139" s="207"/>
      <c r="E139" s="207"/>
    </row>
    <row r="140" spans="1:5">
      <c r="A140" s="207"/>
      <c r="B140" s="207"/>
      <c r="C140" s="207"/>
      <c r="D140" s="207"/>
      <c r="E140" s="207"/>
    </row>
    <row r="141" spans="1:5">
      <c r="A141" s="207"/>
      <c r="B141" s="207"/>
      <c r="C141" s="207"/>
      <c r="D141" s="207"/>
      <c r="E141" s="207"/>
    </row>
    <row r="142" spans="1:5">
      <c r="A142" s="207"/>
      <c r="B142" s="207"/>
      <c r="C142" s="207"/>
      <c r="D142" s="207"/>
      <c r="E142" s="207"/>
    </row>
    <row r="143" spans="1:5">
      <c r="A143" s="207"/>
      <c r="B143" s="207"/>
      <c r="C143" s="207"/>
      <c r="D143" s="207"/>
      <c r="E143" s="207"/>
    </row>
    <row r="144" spans="1:5">
      <c r="A144" s="207"/>
      <c r="B144" s="207"/>
      <c r="C144" s="207"/>
      <c r="D144" s="207"/>
      <c r="E144" s="207"/>
    </row>
    <row r="145" spans="1:5">
      <c r="A145" s="207"/>
      <c r="B145" s="207"/>
      <c r="C145" s="207"/>
      <c r="D145" s="207"/>
      <c r="E145" s="207"/>
    </row>
    <row r="146" spans="1:5">
      <c r="A146" s="207"/>
      <c r="B146" s="207"/>
      <c r="C146" s="207"/>
      <c r="D146" s="207"/>
      <c r="E146" s="207"/>
    </row>
    <row r="147" spans="1:5">
      <c r="A147" s="207"/>
      <c r="B147" s="207"/>
      <c r="C147" s="207"/>
      <c r="D147" s="207"/>
      <c r="E147" s="207"/>
    </row>
    <row r="148" spans="1:5">
      <c r="A148" s="207"/>
      <c r="B148" s="207"/>
      <c r="C148" s="207"/>
      <c r="D148" s="207"/>
      <c r="E148" s="207"/>
    </row>
    <row r="149" spans="1:5">
      <c r="A149" s="207"/>
      <c r="B149" s="207"/>
      <c r="C149" s="207"/>
      <c r="D149" s="207"/>
      <c r="E149" s="207"/>
    </row>
    <row r="150" spans="1:5">
      <c r="A150" s="207"/>
      <c r="B150" s="207"/>
      <c r="C150" s="207"/>
      <c r="D150" s="207"/>
      <c r="E150" s="207"/>
    </row>
    <row r="151" spans="1:5">
      <c r="A151" s="207"/>
      <c r="B151" s="207"/>
      <c r="C151" s="207"/>
      <c r="D151" s="207"/>
      <c r="E151" s="207"/>
    </row>
    <row r="152" spans="1:5">
      <c r="A152" s="207"/>
      <c r="B152" s="207"/>
      <c r="C152" s="207"/>
      <c r="D152" s="207"/>
      <c r="E152" s="207"/>
    </row>
    <row r="153" spans="1:5">
      <c r="A153" s="207"/>
      <c r="B153" s="207"/>
      <c r="C153" s="207"/>
      <c r="D153" s="207"/>
      <c r="E153" s="207"/>
    </row>
    <row r="154" spans="1:5">
      <c r="A154" s="207"/>
      <c r="B154" s="207"/>
      <c r="C154" s="207"/>
      <c r="D154" s="207"/>
      <c r="E154" s="207"/>
    </row>
    <row r="155" spans="1:5">
      <c r="A155" s="207"/>
      <c r="B155" s="207"/>
      <c r="C155" s="207"/>
      <c r="D155" s="207"/>
      <c r="E155" s="207"/>
    </row>
    <row r="156" spans="1:5">
      <c r="A156" s="207"/>
      <c r="B156" s="207"/>
      <c r="C156" s="207"/>
      <c r="D156" s="207"/>
      <c r="E156" s="207"/>
    </row>
    <row r="157" spans="1:5">
      <c r="A157" s="207"/>
      <c r="B157" s="207"/>
      <c r="C157" s="207"/>
      <c r="D157" s="207"/>
      <c r="E157" s="207"/>
    </row>
    <row r="158" spans="1:5">
      <c r="A158" s="207"/>
      <c r="B158" s="207"/>
      <c r="C158" s="207"/>
      <c r="D158" s="207"/>
      <c r="E158" s="207"/>
    </row>
    <row r="159" spans="1:5">
      <c r="A159" s="207"/>
      <c r="B159" s="207"/>
      <c r="C159" s="207"/>
      <c r="D159" s="207"/>
      <c r="E159" s="207"/>
    </row>
    <row r="160" spans="1:5">
      <c r="A160" s="207"/>
      <c r="B160" s="207"/>
      <c r="C160" s="207"/>
      <c r="D160" s="207"/>
      <c r="E160" s="207"/>
    </row>
    <row r="161" spans="1:5">
      <c r="A161" s="207"/>
      <c r="B161" s="207"/>
      <c r="C161" s="207"/>
      <c r="D161" s="207"/>
      <c r="E161" s="207"/>
    </row>
    <row r="162" spans="1:5">
      <c r="A162" s="207"/>
      <c r="B162" s="207"/>
      <c r="C162" s="207"/>
      <c r="D162" s="207"/>
      <c r="E162" s="207"/>
    </row>
    <row r="163" spans="1:5">
      <c r="A163" s="207"/>
      <c r="B163" s="207"/>
      <c r="C163" s="207"/>
      <c r="D163" s="207"/>
      <c r="E163" s="207"/>
    </row>
    <row r="164" spans="1:5">
      <c r="A164" s="207"/>
      <c r="B164" s="207"/>
      <c r="C164" s="207"/>
      <c r="D164" s="207"/>
      <c r="E164" s="207"/>
    </row>
    <row r="165" spans="1:5">
      <c r="A165" s="207"/>
      <c r="B165" s="207"/>
      <c r="C165" s="207"/>
      <c r="D165" s="207"/>
      <c r="E165" s="207"/>
    </row>
    <row r="166" spans="1:5">
      <c r="A166" s="207"/>
      <c r="B166" s="207"/>
      <c r="C166" s="207"/>
      <c r="D166" s="207"/>
      <c r="E166" s="207"/>
    </row>
    <row r="167" spans="1:5">
      <c r="A167" s="207"/>
      <c r="B167" s="207"/>
      <c r="C167" s="207"/>
      <c r="D167" s="207"/>
      <c r="E167" s="207"/>
    </row>
    <row r="168" spans="1:5">
      <c r="A168" s="207"/>
      <c r="B168" s="207"/>
      <c r="C168" s="207"/>
      <c r="D168" s="207"/>
      <c r="E168" s="207"/>
    </row>
    <row r="169" spans="1:5">
      <c r="A169" s="207"/>
      <c r="B169" s="207"/>
      <c r="C169" s="207"/>
      <c r="D169" s="207"/>
      <c r="E169" s="207"/>
    </row>
    <row r="170" spans="1:5">
      <c r="A170" s="207"/>
      <c r="B170" s="207"/>
      <c r="C170" s="207"/>
      <c r="D170" s="207"/>
      <c r="E170" s="207"/>
    </row>
    <row r="171" spans="1:5">
      <c r="A171" s="207"/>
      <c r="B171" s="207"/>
      <c r="C171" s="207"/>
      <c r="D171" s="207"/>
      <c r="E171" s="207"/>
    </row>
    <row r="172" spans="1:5">
      <c r="A172" s="207"/>
      <c r="B172" s="207"/>
      <c r="C172" s="207"/>
      <c r="D172" s="207"/>
      <c r="E172" s="207"/>
    </row>
    <row r="173" spans="1:5">
      <c r="A173" s="207"/>
      <c r="B173" s="207"/>
      <c r="C173" s="207"/>
      <c r="D173" s="207"/>
      <c r="E173" s="207"/>
    </row>
    <row r="174" spans="1:5">
      <c r="A174" s="207"/>
      <c r="B174" s="207"/>
      <c r="C174" s="207"/>
      <c r="D174" s="207"/>
      <c r="E174" s="207"/>
    </row>
    <row r="175" spans="1:5">
      <c r="A175" s="207"/>
      <c r="B175" s="207"/>
      <c r="C175" s="207"/>
      <c r="D175" s="207"/>
      <c r="E175" s="207"/>
    </row>
    <row r="176" spans="1:5">
      <c r="A176" s="207"/>
      <c r="B176" s="207"/>
      <c r="C176" s="207"/>
      <c r="D176" s="207"/>
      <c r="E176" s="207"/>
    </row>
    <row r="177" spans="1:5">
      <c r="A177" s="207"/>
      <c r="B177" s="207"/>
      <c r="C177" s="207"/>
      <c r="D177" s="207"/>
      <c r="E177" s="207"/>
    </row>
    <row r="178" spans="1:5">
      <c r="A178" s="207"/>
      <c r="B178" s="207"/>
      <c r="C178" s="207"/>
      <c r="D178" s="207"/>
      <c r="E178" s="207"/>
    </row>
    <row r="179" spans="1:5">
      <c r="A179" s="207"/>
      <c r="B179" s="207"/>
      <c r="C179" s="207"/>
      <c r="D179" s="207"/>
      <c r="E179" s="207"/>
    </row>
    <row r="180" spans="1:5">
      <c r="A180" s="207"/>
      <c r="B180" s="207"/>
      <c r="C180" s="207"/>
      <c r="D180" s="207"/>
      <c r="E180" s="207"/>
    </row>
    <row r="181" spans="1:5">
      <c r="A181" s="207"/>
      <c r="B181" s="207"/>
      <c r="C181" s="207"/>
      <c r="D181" s="207"/>
      <c r="E181" s="207"/>
    </row>
    <row r="182" spans="1:5">
      <c r="A182" s="207"/>
      <c r="B182" s="207"/>
      <c r="C182" s="207"/>
      <c r="D182" s="207"/>
      <c r="E182" s="207"/>
    </row>
    <row r="183" spans="1:5">
      <c r="A183" s="207"/>
      <c r="B183" s="207"/>
      <c r="C183" s="207"/>
      <c r="D183" s="207"/>
      <c r="E183" s="207"/>
    </row>
    <row r="184" spans="1:5">
      <c r="A184" s="207"/>
      <c r="B184" s="207"/>
      <c r="C184" s="207"/>
      <c r="D184" s="207"/>
      <c r="E184" s="207"/>
    </row>
    <row r="185" spans="1:5">
      <c r="A185" s="207"/>
      <c r="B185" s="207"/>
      <c r="C185" s="207"/>
      <c r="D185" s="207"/>
      <c r="E185" s="207"/>
    </row>
    <row r="186" spans="1:5">
      <c r="A186" s="207"/>
      <c r="B186" s="207"/>
      <c r="C186" s="207"/>
      <c r="D186" s="207"/>
      <c r="E186" s="207"/>
    </row>
    <row r="187" spans="1:5">
      <c r="A187" s="207"/>
      <c r="B187" s="207"/>
      <c r="C187" s="207"/>
      <c r="D187" s="207"/>
      <c r="E187" s="207"/>
    </row>
    <row r="188" spans="1:5">
      <c r="A188" s="207"/>
      <c r="B188" s="207"/>
      <c r="C188" s="207"/>
      <c r="D188" s="207"/>
      <c r="E188" s="207"/>
    </row>
    <row r="189" spans="1:5">
      <c r="A189" s="207"/>
      <c r="B189" s="207"/>
      <c r="C189" s="207"/>
      <c r="D189" s="207"/>
      <c r="E189" s="207"/>
    </row>
    <row r="190" spans="1:5">
      <c r="A190" s="207"/>
      <c r="B190" s="207"/>
      <c r="C190" s="207"/>
      <c r="D190" s="207"/>
      <c r="E190" s="207"/>
    </row>
    <row r="191" spans="1:5">
      <c r="A191" s="207"/>
      <c r="B191" s="207"/>
      <c r="C191" s="207"/>
      <c r="D191" s="207"/>
      <c r="E191" s="207"/>
    </row>
    <row r="192" spans="1:5">
      <c r="A192" s="207"/>
      <c r="B192" s="207"/>
      <c r="C192" s="207"/>
      <c r="D192" s="207"/>
      <c r="E192" s="207"/>
    </row>
    <row r="193" spans="1:5">
      <c r="A193" s="207"/>
      <c r="B193" s="207"/>
      <c r="C193" s="207"/>
      <c r="D193" s="207"/>
      <c r="E193" s="207"/>
    </row>
    <row r="194" spans="1:5">
      <c r="A194" s="207"/>
      <c r="B194" s="207"/>
      <c r="C194" s="207"/>
      <c r="D194" s="207"/>
      <c r="E194" s="207"/>
    </row>
    <row r="195" spans="1:5">
      <c r="A195" s="207"/>
      <c r="B195" s="207"/>
      <c r="C195" s="207"/>
      <c r="D195" s="207"/>
      <c r="E195" s="207"/>
    </row>
    <row r="196" spans="1:5">
      <c r="A196" s="207"/>
      <c r="B196" s="207"/>
      <c r="C196" s="207"/>
      <c r="D196" s="207"/>
      <c r="E196" s="207"/>
    </row>
    <row r="197" spans="1:5">
      <c r="A197" s="207"/>
      <c r="B197" s="207"/>
      <c r="C197" s="207"/>
      <c r="D197" s="207"/>
      <c r="E197" s="207"/>
    </row>
    <row r="198" spans="1:5">
      <c r="A198" s="207"/>
      <c r="B198" s="207"/>
      <c r="C198" s="207"/>
      <c r="D198" s="207"/>
      <c r="E198" s="207"/>
    </row>
    <row r="199" spans="1:5">
      <c r="A199" s="207"/>
      <c r="B199" s="207"/>
      <c r="C199" s="207"/>
      <c r="D199" s="207"/>
      <c r="E199" s="207"/>
    </row>
    <row r="200" spans="1:5">
      <c r="A200" s="207"/>
      <c r="B200" s="207"/>
      <c r="C200" s="207"/>
      <c r="D200" s="207"/>
      <c r="E200" s="207"/>
    </row>
    <row r="201" spans="1:5">
      <c r="A201" s="207"/>
      <c r="B201" s="207"/>
      <c r="C201" s="207"/>
      <c r="D201" s="207"/>
      <c r="E201" s="207"/>
    </row>
    <row r="202" spans="1:5">
      <c r="A202" s="207"/>
      <c r="B202" s="207"/>
      <c r="C202" s="207"/>
      <c r="D202" s="207"/>
      <c r="E202" s="207"/>
    </row>
    <row r="203" spans="1:5">
      <c r="A203" s="207"/>
      <c r="B203" s="207"/>
      <c r="C203" s="207"/>
      <c r="D203" s="207"/>
      <c r="E203" s="207"/>
    </row>
    <row r="204" spans="1:5">
      <c r="A204" s="207"/>
      <c r="B204" s="207"/>
      <c r="C204" s="207"/>
      <c r="D204" s="207"/>
      <c r="E204" s="207"/>
    </row>
    <row r="205" spans="1:5">
      <c r="A205" s="207"/>
      <c r="B205" s="207"/>
      <c r="C205" s="207"/>
      <c r="D205" s="207"/>
      <c r="E205" s="207"/>
    </row>
    <row r="206" spans="1:5">
      <c r="A206" s="207"/>
      <c r="B206" s="207"/>
      <c r="C206" s="207"/>
      <c r="D206" s="207"/>
      <c r="E206" s="207"/>
    </row>
    <row r="207" spans="1:5">
      <c r="A207" s="207"/>
      <c r="B207" s="207"/>
      <c r="C207" s="207"/>
      <c r="D207" s="207"/>
      <c r="E207" s="207"/>
    </row>
    <row r="208" spans="1:5">
      <c r="A208" s="207"/>
      <c r="B208" s="207"/>
      <c r="C208" s="207"/>
      <c r="D208" s="207"/>
      <c r="E208" s="207"/>
    </row>
    <row r="209" spans="1:5">
      <c r="A209" s="207"/>
      <c r="B209" s="207"/>
      <c r="C209" s="207"/>
      <c r="D209" s="207"/>
      <c r="E209" s="207"/>
    </row>
    <row r="210" spans="1:5">
      <c r="A210" s="207"/>
      <c r="B210" s="207"/>
      <c r="C210" s="207"/>
      <c r="D210" s="207"/>
      <c r="E210" s="207"/>
    </row>
    <row r="211" spans="1:5">
      <c r="A211" s="207"/>
      <c r="B211" s="207"/>
      <c r="C211" s="207"/>
      <c r="D211" s="207"/>
      <c r="E211" s="207"/>
    </row>
    <row r="212" spans="1:5">
      <c r="A212" s="207"/>
      <c r="B212" s="207"/>
      <c r="C212" s="207"/>
      <c r="D212" s="207"/>
      <c r="E212" s="207"/>
    </row>
    <row r="213" spans="1:5">
      <c r="A213" s="207"/>
      <c r="B213" s="207"/>
      <c r="C213" s="207"/>
      <c r="D213" s="207"/>
      <c r="E213" s="207"/>
    </row>
    <row r="214" spans="1:5">
      <c r="A214" s="207"/>
      <c r="B214" s="207"/>
      <c r="C214" s="207"/>
      <c r="D214" s="207"/>
      <c r="E214" s="207"/>
    </row>
    <row r="215" spans="1:5">
      <c r="A215" s="207"/>
      <c r="B215" s="207"/>
      <c r="C215" s="207"/>
      <c r="D215" s="207"/>
      <c r="E215" s="207"/>
    </row>
    <row r="216" spans="1:5">
      <c r="A216" s="207"/>
      <c r="B216" s="207"/>
      <c r="C216" s="207"/>
      <c r="D216" s="207"/>
      <c r="E216" s="207"/>
    </row>
    <row r="217" spans="1:5">
      <c r="A217" s="207"/>
      <c r="B217" s="207"/>
      <c r="C217" s="207"/>
      <c r="D217" s="207"/>
      <c r="E217" s="207"/>
    </row>
    <row r="218" spans="1:5">
      <c r="A218" s="207"/>
      <c r="B218" s="207"/>
      <c r="C218" s="207"/>
      <c r="D218" s="207"/>
      <c r="E218" s="207"/>
    </row>
    <row r="219" spans="1:5">
      <c r="A219" s="207"/>
      <c r="B219" s="207"/>
      <c r="C219" s="207"/>
      <c r="D219" s="207"/>
      <c r="E219" s="207"/>
    </row>
    <row r="220" spans="1:5">
      <c r="A220" s="207"/>
      <c r="B220" s="207"/>
      <c r="C220" s="207"/>
      <c r="D220" s="207"/>
      <c r="E220" s="207"/>
    </row>
    <row r="221" spans="1:5">
      <c r="A221" s="207"/>
      <c r="B221" s="207"/>
      <c r="C221" s="207"/>
      <c r="D221" s="207"/>
      <c r="E221" s="207"/>
    </row>
    <row r="222" spans="1:5">
      <c r="A222" s="207"/>
      <c r="B222" s="207"/>
      <c r="C222" s="207"/>
      <c r="D222" s="207"/>
      <c r="E222" s="207"/>
    </row>
    <row r="223" spans="1:5">
      <c r="A223" s="207"/>
      <c r="B223" s="207"/>
      <c r="C223" s="207"/>
      <c r="D223" s="207"/>
      <c r="E223" s="207"/>
    </row>
    <row r="224" spans="1:5">
      <c r="A224" s="207"/>
      <c r="B224" s="207"/>
      <c r="C224" s="207"/>
      <c r="D224" s="207"/>
      <c r="E224" s="207"/>
    </row>
    <row r="225" spans="1:5">
      <c r="A225" s="207"/>
      <c r="B225" s="207"/>
      <c r="C225" s="207"/>
      <c r="D225" s="207"/>
      <c r="E225" s="207"/>
    </row>
    <row r="226" spans="1:5">
      <c r="A226" s="207"/>
      <c r="B226" s="207"/>
      <c r="C226" s="207"/>
      <c r="D226" s="207"/>
      <c r="E226" s="207"/>
    </row>
    <row r="227" spans="1:5">
      <c r="A227" s="207"/>
      <c r="B227" s="207"/>
      <c r="C227" s="207"/>
      <c r="D227" s="207"/>
      <c r="E227" s="207"/>
    </row>
    <row r="228" spans="1:5">
      <c r="A228" s="207"/>
      <c r="B228" s="207"/>
      <c r="C228" s="207"/>
      <c r="D228" s="207"/>
      <c r="E228" s="207"/>
    </row>
    <row r="229" spans="1:5">
      <c r="A229" s="207"/>
      <c r="B229" s="207"/>
      <c r="C229" s="207"/>
      <c r="D229" s="207"/>
      <c r="E229" s="207"/>
    </row>
    <row r="230" spans="1:5">
      <c r="A230" s="207"/>
      <c r="B230" s="207"/>
      <c r="C230" s="207"/>
      <c r="D230" s="207"/>
      <c r="E230" s="207"/>
    </row>
    <row r="231" spans="1:5">
      <c r="A231" s="207"/>
      <c r="B231" s="207"/>
      <c r="C231" s="207"/>
      <c r="D231" s="207"/>
      <c r="E231" s="207"/>
    </row>
    <row r="232" spans="1:5">
      <c r="A232" s="207"/>
      <c r="B232" s="207"/>
      <c r="C232" s="207"/>
      <c r="D232" s="207"/>
      <c r="E232" s="207"/>
    </row>
    <row r="233" spans="1:5">
      <c r="A233" s="207"/>
      <c r="B233" s="207"/>
      <c r="C233" s="207"/>
      <c r="D233" s="207"/>
      <c r="E233" s="207"/>
    </row>
    <row r="234" spans="1:5">
      <c r="A234" s="207"/>
      <c r="B234" s="207"/>
      <c r="C234" s="207"/>
      <c r="D234" s="207"/>
      <c r="E234" s="207"/>
    </row>
    <row r="235" spans="1:5">
      <c r="A235" s="207"/>
      <c r="B235" s="207"/>
      <c r="C235" s="207"/>
      <c r="D235" s="207"/>
      <c r="E235" s="207"/>
    </row>
    <row r="236" spans="1:5">
      <c r="A236" s="207"/>
      <c r="B236" s="207"/>
      <c r="C236" s="207"/>
      <c r="D236" s="207"/>
      <c r="E236" s="207"/>
    </row>
    <row r="237" spans="1:5">
      <c r="A237" s="207"/>
      <c r="B237" s="207"/>
      <c r="C237" s="207"/>
      <c r="D237" s="207"/>
      <c r="E237" s="207"/>
    </row>
    <row r="238" spans="1:5">
      <c r="A238" s="207"/>
      <c r="B238" s="207"/>
      <c r="C238" s="207"/>
      <c r="D238" s="207"/>
      <c r="E238" s="207"/>
    </row>
    <row r="239" spans="1:5">
      <c r="A239" s="207"/>
      <c r="B239" s="207"/>
      <c r="C239" s="207"/>
      <c r="D239" s="207"/>
      <c r="E239" s="207"/>
    </row>
    <row r="240" spans="1:5">
      <c r="A240" s="207"/>
      <c r="B240" s="207"/>
      <c r="C240" s="207"/>
      <c r="D240" s="207"/>
      <c r="E240" s="207"/>
    </row>
    <row r="241" spans="1:5">
      <c r="A241" s="207"/>
      <c r="B241" s="207"/>
      <c r="C241" s="207"/>
      <c r="D241" s="207"/>
      <c r="E241" s="207"/>
    </row>
    <row r="242" spans="1:5">
      <c r="A242" s="207"/>
      <c r="B242" s="207"/>
      <c r="C242" s="207"/>
      <c r="D242" s="207"/>
      <c r="E242" s="207"/>
    </row>
    <row r="243" spans="1:5">
      <c r="A243" s="207"/>
      <c r="B243" s="207"/>
      <c r="C243" s="207"/>
      <c r="D243" s="207"/>
      <c r="E243" s="207"/>
    </row>
    <row r="244" spans="1:5">
      <c r="A244" s="207"/>
      <c r="B244" s="207"/>
      <c r="C244" s="207"/>
      <c r="D244" s="207"/>
      <c r="E244" s="207"/>
    </row>
    <row r="245" spans="1:5">
      <c r="A245" s="207"/>
      <c r="B245" s="207"/>
      <c r="C245" s="207"/>
      <c r="D245" s="207"/>
      <c r="E245" s="207"/>
    </row>
    <row r="246" spans="1:5">
      <c r="A246" s="207"/>
      <c r="B246" s="207"/>
      <c r="C246" s="207"/>
      <c r="D246" s="207"/>
      <c r="E246" s="207"/>
    </row>
    <row r="247" spans="1:5">
      <c r="A247" s="207"/>
      <c r="B247" s="207"/>
      <c r="C247" s="207"/>
      <c r="D247" s="207"/>
      <c r="E247" s="207"/>
    </row>
    <row r="248" spans="1:5">
      <c r="A248" s="207"/>
      <c r="B248" s="207"/>
      <c r="C248" s="207"/>
      <c r="D248" s="207"/>
      <c r="E248" s="207"/>
    </row>
    <row r="249" spans="1:5">
      <c r="A249" s="207"/>
      <c r="B249" s="207"/>
      <c r="C249" s="207"/>
      <c r="D249" s="207"/>
      <c r="E249" s="207"/>
    </row>
    <row r="250" spans="1:5">
      <c r="A250" s="207"/>
      <c r="B250" s="207"/>
      <c r="C250" s="207"/>
      <c r="D250" s="207"/>
      <c r="E250" s="207"/>
    </row>
    <row r="251" spans="1:5">
      <c r="A251" s="207"/>
      <c r="B251" s="207"/>
      <c r="C251" s="207"/>
      <c r="D251" s="207"/>
      <c r="E251" s="207"/>
    </row>
    <row r="252" spans="1:5">
      <c r="A252" s="207"/>
      <c r="B252" s="207"/>
      <c r="C252" s="207"/>
      <c r="D252" s="207"/>
      <c r="E252" s="207"/>
    </row>
    <row r="253" spans="1:5">
      <c r="A253" s="207"/>
      <c r="B253" s="207"/>
      <c r="C253" s="207"/>
      <c r="D253" s="207"/>
      <c r="E253" s="207"/>
    </row>
    <row r="254" spans="1:5">
      <c r="A254" s="207"/>
      <c r="B254" s="207"/>
      <c r="C254" s="207"/>
      <c r="D254" s="207"/>
      <c r="E254" s="207"/>
    </row>
    <row r="255" spans="1:5">
      <c r="A255" s="207"/>
      <c r="B255" s="207"/>
      <c r="C255" s="207"/>
      <c r="D255" s="207"/>
      <c r="E255" s="207"/>
    </row>
    <row r="256" spans="1:5">
      <c r="A256" s="207"/>
      <c r="B256" s="207"/>
      <c r="C256" s="207"/>
      <c r="D256" s="207"/>
      <c r="E256" s="207"/>
    </row>
    <row r="257" spans="1:5">
      <c r="A257" s="207"/>
      <c r="B257" s="207"/>
      <c r="C257" s="207"/>
      <c r="D257" s="207"/>
      <c r="E257" s="207"/>
    </row>
    <row r="258" spans="1:5">
      <c r="A258" s="207"/>
      <c r="B258" s="207"/>
      <c r="C258" s="207"/>
      <c r="D258" s="207"/>
      <c r="E258" s="207"/>
    </row>
    <row r="259" spans="1:5">
      <c r="A259" s="207"/>
      <c r="B259" s="207"/>
      <c r="C259" s="207"/>
      <c r="D259" s="207"/>
      <c r="E259" s="207"/>
    </row>
    <row r="260" spans="1:5">
      <c r="A260" s="207"/>
      <c r="B260" s="207"/>
      <c r="C260" s="207"/>
      <c r="D260" s="207"/>
      <c r="E260" s="207"/>
    </row>
    <row r="261" spans="1:5">
      <c r="A261" s="207"/>
      <c r="B261" s="207"/>
      <c r="C261" s="207"/>
      <c r="D261" s="207"/>
      <c r="E261" s="207"/>
    </row>
    <row r="262" spans="1:5">
      <c r="A262" s="207"/>
      <c r="B262" s="207"/>
      <c r="C262" s="207"/>
      <c r="D262" s="207"/>
      <c r="E262" s="207"/>
    </row>
    <row r="263" spans="1:5">
      <c r="A263" s="207"/>
      <c r="B263" s="207"/>
      <c r="C263" s="207"/>
      <c r="D263" s="207"/>
      <c r="E263" s="207"/>
    </row>
    <row r="264" spans="1:5">
      <c r="A264" s="207"/>
      <c r="B264" s="207"/>
      <c r="C264" s="207"/>
      <c r="D264" s="207"/>
      <c r="E264" s="207"/>
    </row>
    <row r="265" spans="1:5">
      <c r="A265" s="207"/>
      <c r="B265" s="207"/>
      <c r="C265" s="207"/>
      <c r="D265" s="207"/>
      <c r="E265" s="207"/>
    </row>
    <row r="266" spans="1:5">
      <c r="A266" s="207"/>
      <c r="B266" s="207"/>
      <c r="C266" s="207"/>
      <c r="D266" s="207"/>
      <c r="E266" s="207"/>
    </row>
    <row r="267" spans="1:5">
      <c r="A267" s="207"/>
      <c r="B267" s="207"/>
      <c r="C267" s="207"/>
      <c r="D267" s="207"/>
      <c r="E267" s="207"/>
    </row>
    <row r="268" spans="1:5">
      <c r="A268" s="207"/>
      <c r="B268" s="207"/>
      <c r="C268" s="207"/>
      <c r="D268" s="207"/>
      <c r="E268" s="207"/>
    </row>
    <row r="269" spans="1:5">
      <c r="A269" s="207"/>
      <c r="B269" s="207"/>
      <c r="C269" s="207"/>
      <c r="D269" s="207"/>
      <c r="E269" s="207"/>
    </row>
    <row r="270" spans="1:5">
      <c r="A270" s="207"/>
      <c r="B270" s="207"/>
      <c r="C270" s="207"/>
      <c r="D270" s="207"/>
      <c r="E270" s="207"/>
    </row>
    <row r="271" spans="1:5">
      <c r="A271" s="207"/>
      <c r="B271" s="207"/>
      <c r="C271" s="207"/>
      <c r="D271" s="207"/>
      <c r="E271" s="207"/>
    </row>
    <row r="272" spans="1:5">
      <c r="A272" s="207"/>
      <c r="B272" s="207"/>
      <c r="C272" s="207"/>
      <c r="D272" s="207"/>
      <c r="E272" s="207"/>
    </row>
    <row r="273" spans="1:5">
      <c r="A273" s="207"/>
      <c r="B273" s="207"/>
      <c r="C273" s="207"/>
      <c r="D273" s="207"/>
      <c r="E273" s="207"/>
    </row>
    <row r="274" spans="1:5">
      <c r="A274" s="207"/>
      <c r="B274" s="207"/>
      <c r="C274" s="207"/>
      <c r="D274" s="207"/>
      <c r="E274" s="207"/>
    </row>
    <row r="275" spans="1:5">
      <c r="A275" s="207"/>
      <c r="B275" s="207"/>
      <c r="C275" s="207"/>
      <c r="D275" s="207"/>
      <c r="E275" s="207"/>
    </row>
    <row r="276" spans="1:5">
      <c r="A276" s="207"/>
      <c r="B276" s="207"/>
      <c r="C276" s="207"/>
      <c r="D276" s="207"/>
      <c r="E276" s="207"/>
    </row>
    <row r="277" spans="1:5">
      <c r="A277" s="207"/>
      <c r="B277" s="207"/>
      <c r="C277" s="207"/>
      <c r="D277" s="207"/>
      <c r="E277" s="207"/>
    </row>
    <row r="278" spans="1:5">
      <c r="A278" s="207"/>
      <c r="B278" s="207"/>
      <c r="C278" s="207"/>
      <c r="D278" s="207"/>
      <c r="E278" s="207"/>
    </row>
    <row r="279" spans="1:5">
      <c r="A279" s="207"/>
      <c r="B279" s="207"/>
      <c r="C279" s="207"/>
      <c r="D279" s="207"/>
      <c r="E279" s="207"/>
    </row>
    <row r="280" spans="1:5">
      <c r="A280" s="207"/>
      <c r="B280" s="207"/>
      <c r="C280" s="207"/>
      <c r="D280" s="207"/>
      <c r="E280" s="207"/>
    </row>
    <row r="281" spans="1:5">
      <c r="A281" s="207"/>
      <c r="B281" s="207"/>
      <c r="C281" s="207"/>
      <c r="D281" s="207"/>
      <c r="E281" s="207"/>
    </row>
    <row r="282" spans="1:5">
      <c r="A282" s="207"/>
      <c r="B282" s="207"/>
      <c r="C282" s="207"/>
      <c r="D282" s="207"/>
      <c r="E282" s="207"/>
    </row>
    <row r="283" spans="1:5">
      <c r="A283" s="207"/>
      <c r="B283" s="207"/>
      <c r="C283" s="207"/>
      <c r="D283" s="207"/>
      <c r="E283" s="207"/>
    </row>
    <row r="284" spans="1:5">
      <c r="A284" s="207"/>
      <c r="B284" s="207"/>
      <c r="C284" s="207"/>
      <c r="D284" s="207"/>
      <c r="E284" s="207"/>
    </row>
    <row r="285" spans="1:5">
      <c r="A285" s="207"/>
      <c r="B285" s="207"/>
      <c r="C285" s="207"/>
      <c r="D285" s="207"/>
      <c r="E285" s="207"/>
    </row>
    <row r="286" spans="1:5">
      <c r="A286" s="207"/>
      <c r="B286" s="207"/>
      <c r="C286" s="207"/>
      <c r="D286" s="207"/>
      <c r="E286" s="207"/>
    </row>
    <row r="287" spans="1:5">
      <c r="A287" s="207"/>
      <c r="B287" s="207"/>
      <c r="C287" s="207"/>
      <c r="D287" s="207"/>
      <c r="E287" s="207"/>
    </row>
    <row r="288" spans="1:5">
      <c r="A288" s="207"/>
      <c r="B288" s="207"/>
      <c r="C288" s="207"/>
      <c r="D288" s="207"/>
      <c r="E288" s="207"/>
    </row>
    <row r="289" spans="1:5">
      <c r="A289" s="207"/>
      <c r="B289" s="207"/>
      <c r="C289" s="207"/>
      <c r="D289" s="207"/>
      <c r="E289" s="207"/>
    </row>
    <row r="290" spans="1:5">
      <c r="A290" s="207"/>
      <c r="B290" s="207"/>
      <c r="C290" s="207"/>
      <c r="D290" s="207"/>
      <c r="E290" s="207"/>
    </row>
    <row r="291" spans="1:5">
      <c r="A291" s="207"/>
      <c r="B291" s="207"/>
      <c r="C291" s="207"/>
      <c r="D291" s="207"/>
      <c r="E291" s="207"/>
    </row>
    <row r="292" spans="1:5">
      <c r="A292" s="207"/>
      <c r="B292" s="207"/>
      <c r="C292" s="207"/>
      <c r="D292" s="207"/>
      <c r="E292" s="207"/>
    </row>
    <row r="293" spans="1:5">
      <c r="A293" s="207"/>
      <c r="B293" s="207"/>
      <c r="C293" s="207"/>
      <c r="D293" s="207"/>
      <c r="E293" s="207"/>
    </row>
    <row r="294" spans="1:5">
      <c r="A294" s="207"/>
      <c r="B294" s="207"/>
      <c r="C294" s="207"/>
      <c r="D294" s="207"/>
      <c r="E294" s="207"/>
    </row>
    <row r="295" spans="1:5">
      <c r="A295" s="207"/>
      <c r="B295" s="207"/>
      <c r="C295" s="207"/>
      <c r="D295" s="207"/>
      <c r="E295" s="207"/>
    </row>
    <row r="296" spans="1:5">
      <c r="A296" s="207"/>
      <c r="B296" s="207"/>
      <c r="C296" s="207"/>
      <c r="D296" s="207"/>
      <c r="E296" s="207"/>
    </row>
    <row r="297" spans="1:5">
      <c r="A297" s="207"/>
      <c r="B297" s="207"/>
      <c r="C297" s="207"/>
      <c r="D297" s="207"/>
      <c r="E297" s="207"/>
    </row>
    <row r="298" spans="1:5">
      <c r="A298" s="207"/>
      <c r="B298" s="207"/>
      <c r="C298" s="207"/>
      <c r="D298" s="207"/>
      <c r="E298" s="207"/>
    </row>
    <row r="299" spans="1:5">
      <c r="A299" s="207"/>
      <c r="B299" s="207"/>
      <c r="C299" s="207"/>
      <c r="D299" s="207"/>
      <c r="E299" s="207"/>
    </row>
    <row r="300" spans="1:5">
      <c r="A300" s="207"/>
      <c r="B300" s="207"/>
      <c r="C300" s="207"/>
      <c r="D300" s="207"/>
      <c r="E300" s="20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topLeftCell="A13" workbookViewId="0">
      <selection sqref="A1:I43"/>
    </sheetView>
  </sheetViews>
  <sheetFormatPr defaultRowHeight="15"/>
  <cols>
    <col min="5" max="5" width="13.140625" customWidth="1"/>
  </cols>
  <sheetData>
    <row r="2" spans="2:8" ht="18.75">
      <c r="B2" s="17"/>
      <c r="C2" s="17"/>
      <c r="D2" s="17"/>
      <c r="E2" s="19"/>
      <c r="F2" s="19"/>
      <c r="G2" s="19"/>
      <c r="H2" s="17"/>
    </row>
    <row r="3" spans="2:8" s="207" customFormat="1" ht="18.75">
      <c r="E3" s="55"/>
      <c r="F3" s="55"/>
      <c r="G3" s="55"/>
    </row>
    <row r="4" spans="2:8" s="207" customFormat="1" ht="18.75">
      <c r="E4" s="55" t="s">
        <v>37</v>
      </c>
      <c r="F4" s="55"/>
      <c r="G4" s="55"/>
    </row>
    <row r="5" spans="2:8" s="207" customFormat="1" ht="18.75">
      <c r="E5" s="55"/>
      <c r="F5" s="55"/>
      <c r="G5" s="55"/>
    </row>
    <row r="6" spans="2:8" s="207" customFormat="1" ht="18.75">
      <c r="E6" s="55"/>
      <c r="F6" s="55"/>
      <c r="G6" s="55"/>
    </row>
    <row r="7" spans="2:8" s="207" customFormat="1" ht="18.75">
      <c r="E7" s="55"/>
      <c r="F7" s="55"/>
      <c r="G7" s="55"/>
    </row>
    <row r="8" spans="2:8" s="207" customFormat="1" ht="18.75">
      <c r="E8" s="55"/>
      <c r="F8" s="55"/>
      <c r="G8" s="55"/>
    </row>
    <row r="11" spans="2:8">
      <c r="B11" s="17"/>
      <c r="C11" s="252" t="s">
        <v>25</v>
      </c>
      <c r="D11" s="252"/>
      <c r="E11" s="252"/>
      <c r="F11" s="252"/>
      <c r="G11" s="252"/>
      <c r="H11" s="17"/>
    </row>
    <row r="12" spans="2:8">
      <c r="B12" s="17"/>
      <c r="C12" s="252"/>
      <c r="D12" s="252"/>
      <c r="E12" s="252"/>
      <c r="F12" s="252"/>
      <c r="G12" s="252"/>
      <c r="H12" s="17"/>
    </row>
    <row r="15" spans="2:8">
      <c r="B15" s="18" t="s">
        <v>26</v>
      </c>
      <c r="C15" s="17" t="s">
        <v>27</v>
      </c>
      <c r="D15" s="17"/>
      <c r="E15" s="17" t="s">
        <v>28</v>
      </c>
      <c r="F15" s="17"/>
      <c r="G15" s="17"/>
      <c r="H15" s="17"/>
    </row>
    <row r="16" spans="2:8">
      <c r="B16" s="18"/>
      <c r="C16" s="17"/>
      <c r="D16" s="17"/>
      <c r="E16" s="17"/>
      <c r="F16" s="17"/>
      <c r="G16" s="17"/>
      <c r="H16" s="17"/>
    </row>
    <row r="17" spans="2:8">
      <c r="B17" s="18" t="s">
        <v>29</v>
      </c>
      <c r="C17" s="17" t="s">
        <v>30</v>
      </c>
      <c r="D17" s="17"/>
      <c r="E17" s="17"/>
      <c r="F17" s="17"/>
      <c r="G17" s="17"/>
      <c r="H17" s="17" t="s">
        <v>31</v>
      </c>
    </row>
    <row r="18" spans="2:8">
      <c r="B18" s="18"/>
      <c r="C18" s="17"/>
      <c r="D18" s="17"/>
      <c r="E18" s="17"/>
      <c r="F18" s="17"/>
      <c r="G18" s="17"/>
      <c r="H18" s="17"/>
    </row>
    <row r="19" spans="2:8">
      <c r="B19" s="18" t="s">
        <v>32</v>
      </c>
      <c r="C19" s="17" t="s">
        <v>33</v>
      </c>
      <c r="D19" s="17"/>
      <c r="E19" s="17"/>
      <c r="F19" s="17" t="s">
        <v>34</v>
      </c>
      <c r="G19" s="17"/>
      <c r="H19" s="17"/>
    </row>
    <row r="20" spans="2:8">
      <c r="B20" s="18"/>
      <c r="C20" s="17"/>
      <c r="D20" s="17"/>
      <c r="E20" s="17"/>
      <c r="F20" s="17"/>
      <c r="G20" s="17"/>
      <c r="H20" s="17"/>
    </row>
    <row r="21" spans="2:8">
      <c r="B21" s="18" t="s">
        <v>35</v>
      </c>
      <c r="C21" s="17" t="s">
        <v>36</v>
      </c>
      <c r="D21" s="17"/>
      <c r="E21" s="17"/>
      <c r="F21" s="17"/>
      <c r="G21" s="17"/>
      <c r="H21" s="17" t="s">
        <v>31</v>
      </c>
    </row>
    <row r="22" spans="2:8">
      <c r="B22" s="18"/>
      <c r="C22" s="17"/>
      <c r="D22" s="17"/>
      <c r="E22" s="17"/>
      <c r="F22" s="17"/>
      <c r="G22" s="17"/>
      <c r="H22" s="17"/>
    </row>
  </sheetData>
  <mergeCells count="1">
    <mergeCell ref="C11:G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opLeftCell="A21" workbookViewId="0">
      <selection sqref="A1:E49"/>
    </sheetView>
  </sheetViews>
  <sheetFormatPr defaultRowHeight="15"/>
  <cols>
    <col min="3" max="3" width="29.42578125" customWidth="1"/>
    <col min="4" max="4" width="22.28515625" style="20" customWidth="1"/>
    <col min="5" max="5" width="14.85546875" customWidth="1"/>
  </cols>
  <sheetData>
    <row r="1" spans="1:5" ht="18.75">
      <c r="A1" s="20" t="s">
        <v>38</v>
      </c>
      <c r="B1" s="20"/>
      <c r="C1" s="19" t="s">
        <v>37</v>
      </c>
      <c r="D1" s="22"/>
      <c r="E1" s="22"/>
    </row>
    <row r="2" spans="1:5" ht="18.75">
      <c r="A2" s="20"/>
      <c r="B2" s="37" t="s">
        <v>39</v>
      </c>
      <c r="C2" s="20"/>
      <c r="E2" s="20"/>
    </row>
    <row r="3" spans="1:5">
      <c r="A3" s="20"/>
      <c r="B3" s="21" t="s">
        <v>40</v>
      </c>
      <c r="C3" s="20"/>
      <c r="E3" s="20"/>
    </row>
    <row r="4" spans="1:5">
      <c r="A4" s="20"/>
      <c r="B4" s="31" t="s">
        <v>91</v>
      </c>
      <c r="C4" s="20"/>
      <c r="E4" s="20"/>
    </row>
    <row r="5" spans="1:5">
      <c r="A5" s="20"/>
      <c r="B5" s="20" t="s">
        <v>41</v>
      </c>
      <c r="C5" s="20"/>
      <c r="E5" s="20"/>
    </row>
    <row r="6" spans="1:5">
      <c r="A6" s="29"/>
      <c r="B6" s="24"/>
      <c r="C6" s="25" t="s">
        <v>42</v>
      </c>
      <c r="D6" s="25" t="s">
        <v>43</v>
      </c>
      <c r="E6" s="25" t="s">
        <v>43</v>
      </c>
    </row>
    <row r="7" spans="1:5">
      <c r="A7" s="29"/>
      <c r="B7" s="26"/>
      <c r="C7" s="26"/>
      <c r="D7" s="27" t="s">
        <v>23</v>
      </c>
      <c r="E7" s="27" t="s">
        <v>16</v>
      </c>
    </row>
    <row r="8" spans="1:5">
      <c r="A8" s="21" t="s">
        <v>44</v>
      </c>
      <c r="B8" s="34" t="s">
        <v>45</v>
      </c>
      <c r="C8" s="20"/>
      <c r="E8" s="20"/>
    </row>
    <row r="9" spans="1:5">
      <c r="A9" s="21" t="s">
        <v>46</v>
      </c>
      <c r="B9" s="31" t="s">
        <v>47</v>
      </c>
      <c r="C9" s="20"/>
      <c r="E9" s="20"/>
    </row>
    <row r="10" spans="1:5">
      <c r="A10" s="21"/>
      <c r="B10" s="31" t="s">
        <v>48</v>
      </c>
      <c r="C10" s="20"/>
      <c r="D10" s="208">
        <v>18494792</v>
      </c>
      <c r="E10" s="28">
        <v>12699523</v>
      </c>
    </row>
    <row r="11" spans="1:5">
      <c r="A11" s="21"/>
      <c r="B11" s="31" t="s">
        <v>49</v>
      </c>
      <c r="C11" s="20"/>
      <c r="D11" s="208"/>
      <c r="E11" s="28"/>
    </row>
    <row r="12" spans="1:5">
      <c r="A12" s="21"/>
      <c r="B12" s="31" t="s">
        <v>50</v>
      </c>
      <c r="C12" s="20"/>
      <c r="D12" s="208"/>
      <c r="E12" s="28"/>
    </row>
    <row r="13" spans="1:5">
      <c r="A13" s="21"/>
      <c r="B13" s="31" t="s">
        <v>51</v>
      </c>
      <c r="C13" s="20"/>
      <c r="D13" s="208"/>
      <c r="E13" s="28"/>
    </row>
    <row r="14" spans="1:5">
      <c r="A14" s="21"/>
      <c r="B14" s="31" t="s">
        <v>52</v>
      </c>
      <c r="C14" s="20"/>
      <c r="D14" s="208"/>
      <c r="E14" s="28"/>
    </row>
    <row r="15" spans="1:5">
      <c r="A15" s="21"/>
      <c r="B15" s="31" t="s">
        <v>53</v>
      </c>
      <c r="C15" s="20"/>
      <c r="D15" s="208"/>
      <c r="E15" s="28"/>
    </row>
    <row r="16" spans="1:5">
      <c r="A16" s="35"/>
      <c r="B16" s="32" t="s">
        <v>54</v>
      </c>
      <c r="C16" s="23"/>
      <c r="D16" s="158">
        <f>D10</f>
        <v>18494792</v>
      </c>
      <c r="E16" s="38">
        <v>12699523</v>
      </c>
    </row>
    <row r="17" spans="1:5">
      <c r="A17" s="21" t="s">
        <v>55</v>
      </c>
      <c r="B17" s="31" t="s">
        <v>56</v>
      </c>
      <c r="C17" s="20"/>
      <c r="D17" s="208"/>
      <c r="E17" s="20"/>
    </row>
    <row r="18" spans="1:5">
      <c r="A18" s="21"/>
      <c r="B18" s="31" t="s">
        <v>57</v>
      </c>
      <c r="C18" s="20"/>
      <c r="D18" s="208"/>
      <c r="E18" s="20"/>
    </row>
    <row r="19" spans="1:5">
      <c r="A19" s="21"/>
      <c r="B19" s="31" t="s">
        <v>58</v>
      </c>
      <c r="C19" s="20"/>
      <c r="D19" s="208">
        <v>13852892</v>
      </c>
      <c r="E19" s="28">
        <v>16886845</v>
      </c>
    </row>
    <row r="20" spans="1:5">
      <c r="A20" s="21"/>
      <c r="B20" s="31" t="s">
        <v>59</v>
      </c>
      <c r="C20" s="20"/>
      <c r="D20" s="208"/>
      <c r="E20" s="28"/>
    </row>
    <row r="21" spans="1:5">
      <c r="A21" s="21"/>
      <c r="B21" s="31" t="s">
        <v>60</v>
      </c>
      <c r="C21" s="20"/>
      <c r="D21" s="208"/>
      <c r="E21" s="28"/>
    </row>
    <row r="22" spans="1:5">
      <c r="A22" s="21"/>
      <c r="B22" s="31" t="s">
        <v>61</v>
      </c>
      <c r="C22" s="20"/>
      <c r="D22" s="208"/>
      <c r="E22" s="28"/>
    </row>
    <row r="23" spans="1:5">
      <c r="A23" s="35"/>
      <c r="B23" s="32" t="s">
        <v>62</v>
      </c>
      <c r="C23" s="23"/>
      <c r="D23" s="158">
        <f>D19</f>
        <v>13852892</v>
      </c>
      <c r="E23" s="38">
        <v>16886845</v>
      </c>
    </row>
    <row r="24" spans="1:5">
      <c r="A24" s="35"/>
      <c r="B24" s="32" t="s">
        <v>63</v>
      </c>
      <c r="C24" s="23"/>
      <c r="D24" s="158">
        <f>D16+D23</f>
        <v>32347684</v>
      </c>
      <c r="E24" s="38">
        <v>29586368</v>
      </c>
    </row>
    <row r="25" spans="1:5">
      <c r="A25" s="21" t="s">
        <v>64</v>
      </c>
      <c r="B25" s="34" t="s">
        <v>65</v>
      </c>
      <c r="C25" s="20"/>
      <c r="D25" s="208"/>
      <c r="E25" s="20"/>
    </row>
    <row r="26" spans="1:5">
      <c r="A26" s="21" t="s">
        <v>46</v>
      </c>
      <c r="B26" s="31" t="s">
        <v>66</v>
      </c>
      <c r="C26" s="20"/>
      <c r="D26" s="208">
        <v>20813430</v>
      </c>
      <c r="E26" s="28"/>
    </row>
    <row r="27" spans="1:5">
      <c r="A27" s="21"/>
      <c r="B27" s="31" t="s">
        <v>67</v>
      </c>
      <c r="C27" s="20"/>
      <c r="D27" s="208"/>
      <c r="E27" s="28"/>
    </row>
    <row r="28" spans="1:5">
      <c r="A28" s="21"/>
      <c r="B28" s="31" t="s">
        <v>68</v>
      </c>
      <c r="C28" s="20"/>
      <c r="D28" s="208">
        <v>78035</v>
      </c>
      <c r="E28" s="28">
        <v>80267</v>
      </c>
    </row>
    <row r="29" spans="1:5">
      <c r="A29" s="21"/>
      <c r="B29" s="31" t="s">
        <v>69</v>
      </c>
      <c r="C29" s="20"/>
      <c r="D29" s="208">
        <v>804051</v>
      </c>
      <c r="E29" s="28">
        <v>1536565</v>
      </c>
    </row>
    <row r="30" spans="1:5">
      <c r="A30" s="21"/>
      <c r="B30" s="31" t="s">
        <v>70</v>
      </c>
      <c r="C30" s="20"/>
      <c r="D30" s="208"/>
      <c r="E30" s="28"/>
    </row>
    <row r="31" spans="1:5">
      <c r="A31" s="35"/>
      <c r="B31" s="32" t="s">
        <v>71</v>
      </c>
      <c r="C31" s="23"/>
      <c r="D31" s="158">
        <f>SUM(D26:D30)</f>
        <v>21695516</v>
      </c>
      <c r="E31" s="38">
        <v>1616832</v>
      </c>
    </row>
    <row r="32" spans="1:5">
      <c r="A32" s="21" t="s">
        <v>55</v>
      </c>
      <c r="B32" s="31" t="s">
        <v>72</v>
      </c>
      <c r="C32" s="20"/>
      <c r="D32" s="208"/>
      <c r="E32" s="28"/>
    </row>
    <row r="33" spans="1:5">
      <c r="A33" s="21"/>
      <c r="B33" s="31" t="s">
        <v>73</v>
      </c>
      <c r="C33" s="20"/>
      <c r="D33" s="208">
        <v>7532408</v>
      </c>
      <c r="E33" s="28">
        <v>8808885</v>
      </c>
    </row>
    <row r="34" spans="1:5">
      <c r="A34" s="21"/>
      <c r="B34" s="31" t="s">
        <v>74</v>
      </c>
      <c r="C34" s="20"/>
      <c r="D34" s="208"/>
      <c r="E34" s="28"/>
    </row>
    <row r="35" spans="1:5">
      <c r="A35" s="21"/>
      <c r="B35" s="31" t="s">
        <v>75</v>
      </c>
      <c r="C35" s="20"/>
      <c r="D35" s="208"/>
      <c r="E35" s="28"/>
    </row>
    <row r="36" spans="1:5">
      <c r="A36" s="21"/>
      <c r="B36" s="31" t="s">
        <v>76</v>
      </c>
      <c r="C36" s="20"/>
      <c r="D36" s="208">
        <v>3119760</v>
      </c>
      <c r="E36" s="28">
        <v>19160651</v>
      </c>
    </row>
    <row r="37" spans="1:5">
      <c r="A37" s="35"/>
      <c r="B37" s="32" t="s">
        <v>77</v>
      </c>
      <c r="C37" s="23"/>
      <c r="D37" s="158">
        <f>D33+D36</f>
        <v>10652168</v>
      </c>
      <c r="E37" s="38">
        <v>27969536</v>
      </c>
    </row>
    <row r="38" spans="1:5">
      <c r="A38" s="35"/>
      <c r="B38" s="32" t="s">
        <v>78</v>
      </c>
      <c r="C38" s="23"/>
      <c r="D38" s="158">
        <f>D31+D37</f>
        <v>32347684</v>
      </c>
      <c r="E38" s="38">
        <v>29586368</v>
      </c>
    </row>
    <row r="39" spans="1:5">
      <c r="A39" s="21" t="s">
        <v>79</v>
      </c>
      <c r="B39" s="31" t="s">
        <v>80</v>
      </c>
      <c r="C39" s="20"/>
      <c r="D39" s="208"/>
      <c r="E39" s="28"/>
    </row>
    <row r="40" spans="1:5">
      <c r="A40" s="21"/>
      <c r="B40" s="31" t="s">
        <v>81</v>
      </c>
      <c r="C40" s="20"/>
      <c r="D40" s="208"/>
      <c r="E40" s="28"/>
    </row>
    <row r="41" spans="1:5">
      <c r="A41" s="21"/>
      <c r="B41" s="31" t="s">
        <v>82</v>
      </c>
      <c r="C41" s="20"/>
      <c r="D41" s="208"/>
      <c r="E41" s="28"/>
    </row>
    <row r="42" spans="1:5">
      <c r="A42" s="21"/>
      <c r="B42" s="31" t="s">
        <v>83</v>
      </c>
      <c r="C42" s="20"/>
      <c r="D42" s="208"/>
      <c r="E42" s="28"/>
    </row>
    <row r="43" spans="1:5">
      <c r="A43" s="21"/>
      <c r="B43" s="31" t="s">
        <v>84</v>
      </c>
      <c r="C43" s="20"/>
      <c r="D43" s="208"/>
      <c r="E43" s="28"/>
    </row>
    <row r="44" spans="1:5">
      <c r="A44" s="21"/>
      <c r="B44" s="31" t="s">
        <v>85</v>
      </c>
      <c r="C44" s="20"/>
      <c r="D44" s="208"/>
      <c r="E44" s="28"/>
    </row>
    <row r="45" spans="1:5">
      <c r="A45" s="21"/>
      <c r="B45" s="31" t="s">
        <v>86</v>
      </c>
      <c r="C45" s="20"/>
      <c r="D45" s="208"/>
      <c r="E45" s="28"/>
    </row>
    <row r="46" spans="1:5">
      <c r="A46" s="21"/>
      <c r="B46" s="31" t="s">
        <v>87</v>
      </c>
      <c r="C46" s="20"/>
      <c r="D46" s="208"/>
      <c r="E46" s="28"/>
    </row>
    <row r="47" spans="1:5">
      <c r="A47" s="21"/>
      <c r="B47" s="31" t="s">
        <v>88</v>
      </c>
      <c r="C47" s="20"/>
      <c r="D47" s="208"/>
      <c r="E47" s="28"/>
    </row>
    <row r="48" spans="1:5">
      <c r="A48" s="20"/>
      <c r="B48" s="31" t="s">
        <v>89</v>
      </c>
      <c r="C48" s="20"/>
      <c r="D48" s="208"/>
      <c r="E48" s="28"/>
    </row>
    <row r="49" spans="1:5" ht="15.75" thickBot="1">
      <c r="A49" s="36"/>
      <c r="B49" s="33" t="s">
        <v>90</v>
      </c>
      <c r="C49" s="30"/>
      <c r="D49" s="39">
        <f>D38</f>
        <v>32347684</v>
      </c>
      <c r="E49" s="39">
        <v>29586368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topLeftCell="A5" workbookViewId="0">
      <selection sqref="A1:E49"/>
    </sheetView>
  </sheetViews>
  <sheetFormatPr defaultRowHeight="15"/>
  <cols>
    <col min="1" max="1" width="3.7109375" customWidth="1"/>
    <col min="3" max="3" width="51" customWidth="1"/>
    <col min="4" max="4" width="12.5703125" style="40" customWidth="1"/>
    <col min="5" max="5" width="15" customWidth="1"/>
  </cols>
  <sheetData>
    <row r="1" spans="1:5">
      <c r="A1" s="40"/>
      <c r="B1" s="40"/>
      <c r="C1" s="40"/>
      <c r="E1" s="40"/>
    </row>
    <row r="2" spans="1:5">
      <c r="A2" s="40"/>
      <c r="B2" s="40"/>
      <c r="C2" s="40"/>
      <c r="E2" s="40"/>
    </row>
    <row r="3" spans="1:5">
      <c r="A3" s="40"/>
      <c r="B3" s="40"/>
      <c r="C3" s="40"/>
      <c r="E3" s="40"/>
    </row>
    <row r="4" spans="1:5" ht="18.75">
      <c r="A4" s="40"/>
      <c r="B4" s="40"/>
      <c r="C4" s="42" t="s">
        <v>37</v>
      </c>
      <c r="D4" s="42"/>
      <c r="E4" s="42"/>
    </row>
    <row r="5" spans="1:5" ht="18.75">
      <c r="A5" s="40"/>
      <c r="B5" s="47" t="s">
        <v>39</v>
      </c>
      <c r="C5" s="40"/>
      <c r="E5" s="40"/>
    </row>
    <row r="6" spans="1:5">
      <c r="A6" s="40"/>
      <c r="B6" s="41" t="s">
        <v>92</v>
      </c>
      <c r="C6" s="40"/>
      <c r="E6" s="40"/>
    </row>
    <row r="7" spans="1:5">
      <c r="A7" s="40"/>
      <c r="B7" s="45" t="s">
        <v>91</v>
      </c>
      <c r="C7" s="40"/>
      <c r="E7" s="40"/>
    </row>
    <row r="8" spans="1:5">
      <c r="A8" s="40"/>
      <c r="B8" s="40" t="s">
        <v>41</v>
      </c>
      <c r="C8" s="40"/>
      <c r="E8" s="40"/>
    </row>
    <row r="9" spans="1:5">
      <c r="A9" s="44"/>
      <c r="B9" s="43"/>
      <c r="C9" s="48" t="s">
        <v>93</v>
      </c>
      <c r="D9" s="48" t="s">
        <v>43</v>
      </c>
      <c r="E9" s="48" t="s">
        <v>43</v>
      </c>
    </row>
    <row r="10" spans="1:5">
      <c r="A10" s="44"/>
      <c r="B10" s="43"/>
      <c r="C10" s="43"/>
      <c r="D10" s="43" t="s">
        <v>23</v>
      </c>
      <c r="E10" s="52" t="s">
        <v>16</v>
      </c>
    </row>
    <row r="11" spans="1:5">
      <c r="A11" s="40"/>
      <c r="B11" s="40"/>
      <c r="C11" s="40"/>
      <c r="E11" s="51"/>
    </row>
    <row r="12" spans="1:5">
      <c r="A12" s="45">
        <v>1</v>
      </c>
      <c r="B12" s="45" t="s">
        <v>94</v>
      </c>
      <c r="C12" s="45"/>
      <c r="D12" s="45">
        <v>82663798</v>
      </c>
      <c r="E12" s="51">
        <v>36559639</v>
      </c>
    </row>
    <row r="13" spans="1:5">
      <c r="A13" s="45">
        <v>2</v>
      </c>
      <c r="B13" s="45" t="s">
        <v>95</v>
      </c>
      <c r="C13" s="45"/>
      <c r="D13" s="45"/>
      <c r="E13" s="51"/>
    </row>
    <row r="14" spans="1:5">
      <c r="A14" s="45">
        <v>3</v>
      </c>
      <c r="B14" s="45" t="s">
        <v>96</v>
      </c>
      <c r="C14" s="45"/>
      <c r="D14" s="45"/>
      <c r="E14" s="51"/>
    </row>
    <row r="15" spans="1:5">
      <c r="A15" s="45">
        <v>4</v>
      </c>
      <c r="B15" s="45" t="s">
        <v>97</v>
      </c>
      <c r="C15" s="45"/>
      <c r="D15" s="45"/>
      <c r="E15" s="51"/>
    </row>
    <row r="16" spans="1:5">
      <c r="A16" s="45">
        <v>5</v>
      </c>
      <c r="B16" s="45" t="s">
        <v>98</v>
      </c>
      <c r="C16" s="45"/>
      <c r="D16" s="45">
        <f>D17+D18</f>
        <v>-3960542</v>
      </c>
      <c r="E16" s="51">
        <v>-1930068</v>
      </c>
    </row>
    <row r="17" spans="1:5">
      <c r="A17" s="45"/>
      <c r="B17" s="45" t="s">
        <v>99</v>
      </c>
      <c r="C17" s="45"/>
      <c r="D17" s="45">
        <v>-2870570</v>
      </c>
      <c r="E17" s="51">
        <v>-1701000</v>
      </c>
    </row>
    <row r="18" spans="1:5">
      <c r="A18" s="45"/>
      <c r="B18" s="45" t="s">
        <v>100</v>
      </c>
      <c r="C18" s="45"/>
      <c r="D18" s="45">
        <v>-1089972</v>
      </c>
      <c r="E18" s="51">
        <v>-229068</v>
      </c>
    </row>
    <row r="19" spans="1:5">
      <c r="A19" s="45">
        <v>6</v>
      </c>
      <c r="B19" s="45" t="s">
        <v>101</v>
      </c>
      <c r="C19" s="45"/>
      <c r="D19" s="45">
        <v>-3377369</v>
      </c>
      <c r="E19" s="51">
        <v>-4221711</v>
      </c>
    </row>
    <row r="20" spans="1:5">
      <c r="A20" s="45">
        <v>7</v>
      </c>
      <c r="B20" s="45" t="s">
        <v>102</v>
      </c>
      <c r="C20" s="45"/>
      <c r="D20" s="45">
        <v>-92983610</v>
      </c>
      <c r="E20" s="51">
        <v>-25902367</v>
      </c>
    </row>
    <row r="21" spans="1:5">
      <c r="A21" s="50">
        <v>8</v>
      </c>
      <c r="B21" s="46" t="s">
        <v>103</v>
      </c>
      <c r="C21" s="46"/>
      <c r="D21" s="46">
        <f>D16+D19+D20</f>
        <v>-100321521</v>
      </c>
      <c r="E21" s="52">
        <v>-32054146</v>
      </c>
    </row>
    <row r="22" spans="1:5">
      <c r="A22" s="45"/>
      <c r="B22" s="45"/>
      <c r="C22" s="45"/>
      <c r="D22" s="45"/>
      <c r="E22" s="51"/>
    </row>
    <row r="23" spans="1:5">
      <c r="A23" s="50">
        <v>9</v>
      </c>
      <c r="B23" s="46" t="s">
        <v>104</v>
      </c>
      <c r="C23" s="46"/>
      <c r="D23" s="46">
        <f>D12+D21</f>
        <v>-17657723</v>
      </c>
      <c r="E23" s="52">
        <v>4505493</v>
      </c>
    </row>
    <row r="24" spans="1:5">
      <c r="A24" s="45"/>
      <c r="B24" s="45"/>
      <c r="C24" s="45"/>
      <c r="D24" s="45"/>
      <c r="E24" s="45"/>
    </row>
    <row r="25" spans="1:5">
      <c r="A25" s="45">
        <v>10</v>
      </c>
      <c r="B25" s="45" t="s">
        <v>105</v>
      </c>
      <c r="C25" s="45"/>
      <c r="D25" s="45"/>
      <c r="E25" s="45"/>
    </row>
    <row r="26" spans="1:5">
      <c r="A26" s="45">
        <v>11</v>
      </c>
      <c r="B26" s="45" t="s">
        <v>106</v>
      </c>
      <c r="C26" s="45"/>
      <c r="D26" s="45"/>
      <c r="E26" s="45"/>
    </row>
    <row r="27" spans="1:5">
      <c r="A27" s="45">
        <v>12</v>
      </c>
      <c r="B27" s="45" t="s">
        <v>107</v>
      </c>
      <c r="C27" s="45"/>
      <c r="D27" s="45"/>
      <c r="E27" s="45"/>
    </row>
    <row r="28" spans="1:5">
      <c r="A28" s="45"/>
      <c r="B28" s="45" t="s">
        <v>108</v>
      </c>
      <c r="C28" s="45"/>
      <c r="D28" s="45"/>
      <c r="E28" s="45"/>
    </row>
    <row r="29" spans="1:5">
      <c r="A29" s="45"/>
      <c r="B29" s="45" t="s">
        <v>109</v>
      </c>
      <c r="C29" s="45"/>
      <c r="D29" s="45"/>
      <c r="E29" s="45"/>
    </row>
    <row r="30" spans="1:5">
      <c r="A30" s="45"/>
      <c r="B30" s="45" t="s">
        <v>110</v>
      </c>
      <c r="C30" s="45"/>
      <c r="D30" s="45"/>
      <c r="E30" s="45"/>
    </row>
    <row r="31" spans="1:5">
      <c r="A31" s="50">
        <v>13</v>
      </c>
      <c r="B31" s="46" t="s">
        <v>111</v>
      </c>
      <c r="C31" s="46"/>
      <c r="D31" s="46"/>
      <c r="E31" s="46"/>
    </row>
    <row r="32" spans="1:5">
      <c r="A32" s="45"/>
      <c r="B32" s="45"/>
      <c r="C32" s="45"/>
      <c r="D32" s="45"/>
      <c r="E32" s="45"/>
    </row>
    <row r="33" spans="1:5">
      <c r="A33" s="50">
        <v>14</v>
      </c>
      <c r="B33" s="46" t="s">
        <v>112</v>
      </c>
      <c r="C33" s="46"/>
      <c r="D33" s="46"/>
      <c r="E33" s="46"/>
    </row>
    <row r="34" spans="1:5">
      <c r="A34" s="45"/>
      <c r="B34" s="45"/>
      <c r="C34" s="45"/>
      <c r="D34" s="45"/>
      <c r="E34" s="45"/>
    </row>
    <row r="35" spans="1:5">
      <c r="A35" s="50">
        <v>15</v>
      </c>
      <c r="B35" s="46" t="s">
        <v>113</v>
      </c>
      <c r="C35" s="46"/>
      <c r="D35" s="46"/>
      <c r="E35" s="46"/>
    </row>
    <row r="36" spans="1:5">
      <c r="A36" s="45"/>
      <c r="B36" s="49"/>
      <c r="C36" s="49"/>
      <c r="D36" s="49"/>
      <c r="E36" s="49"/>
    </row>
    <row r="37" spans="1:5">
      <c r="A37" s="50">
        <v>16</v>
      </c>
      <c r="B37" s="46" t="s">
        <v>114</v>
      </c>
      <c r="C37" s="46"/>
      <c r="D37" s="46"/>
      <c r="E37" s="46"/>
    </row>
    <row r="38" spans="1:5">
      <c r="A38" s="45"/>
      <c r="B38" s="45"/>
      <c r="C38" s="45"/>
      <c r="D38" s="45"/>
      <c r="E38" s="45"/>
    </row>
    <row r="39" spans="1:5">
      <c r="A39" s="50">
        <v>17</v>
      </c>
      <c r="B39" s="46" t="s">
        <v>115</v>
      </c>
      <c r="C39" s="46"/>
      <c r="D39" s="46"/>
      <c r="E39" s="46"/>
    </row>
    <row r="40" spans="1:5">
      <c r="A40" s="45"/>
      <c r="B40" s="45"/>
      <c r="C40" s="45"/>
      <c r="D40" s="45"/>
      <c r="E40" s="45"/>
    </row>
    <row r="41" spans="1:5">
      <c r="A41" s="45"/>
      <c r="B41" s="45"/>
      <c r="C41" s="45"/>
      <c r="D41" s="45"/>
      <c r="E41" s="45"/>
    </row>
    <row r="42" spans="1:5">
      <c r="A42" s="45"/>
      <c r="B42" s="45"/>
      <c r="C42" s="45"/>
      <c r="D42" s="45"/>
      <c r="E42" s="45"/>
    </row>
    <row r="43" spans="1:5">
      <c r="A43" s="45"/>
      <c r="B43" s="45"/>
      <c r="C43" s="45"/>
      <c r="D43" s="45"/>
      <c r="E43" s="45"/>
    </row>
    <row r="44" spans="1:5">
      <c r="A44" s="45"/>
      <c r="B44" s="45"/>
      <c r="C44" s="45"/>
      <c r="D44" s="45"/>
      <c r="E44" s="45"/>
    </row>
    <row r="45" spans="1:5">
      <c r="A45" s="45"/>
      <c r="B45" s="45"/>
      <c r="C45" s="45"/>
      <c r="D45" s="45"/>
      <c r="E45" s="45"/>
    </row>
    <row r="46" spans="1:5">
      <c r="A46" s="45"/>
      <c r="B46" s="45"/>
      <c r="C46" s="45"/>
      <c r="D46" s="45"/>
      <c r="E46" s="45"/>
    </row>
    <row r="47" spans="1:5">
      <c r="A47" s="45"/>
      <c r="B47" s="45"/>
      <c r="C47" s="45"/>
      <c r="D47" s="45"/>
      <c r="E47" s="45"/>
    </row>
  </sheetData>
  <pageMargins left="0.32" right="0.48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8"/>
  <sheetViews>
    <sheetView topLeftCell="A7" workbookViewId="0">
      <selection sqref="A1:E49"/>
    </sheetView>
  </sheetViews>
  <sheetFormatPr defaultRowHeight="15"/>
  <cols>
    <col min="3" max="3" width="45" customWidth="1"/>
    <col min="4" max="4" width="17.140625" style="53" customWidth="1"/>
    <col min="5" max="5" width="13.7109375" customWidth="1"/>
  </cols>
  <sheetData>
    <row r="2" spans="2:5" ht="18.75">
      <c r="B2" s="53"/>
      <c r="C2" s="55" t="s">
        <v>37</v>
      </c>
      <c r="D2" s="55"/>
      <c r="E2" s="55"/>
    </row>
    <row r="3" spans="2:5" ht="18.75">
      <c r="B3" s="61" t="s">
        <v>39</v>
      </c>
      <c r="C3" s="53"/>
      <c r="E3" s="53"/>
    </row>
    <row r="4" spans="2:5">
      <c r="B4" s="54" t="s">
        <v>116</v>
      </c>
      <c r="C4" s="53"/>
      <c r="E4" s="53"/>
    </row>
    <row r="5" spans="2:5">
      <c r="B5" s="60" t="s">
        <v>91</v>
      </c>
      <c r="C5" s="53"/>
      <c r="E5" s="53"/>
    </row>
    <row r="6" spans="2:5">
      <c r="B6" s="54" t="s">
        <v>41</v>
      </c>
      <c r="C6" s="53"/>
      <c r="E6" s="53"/>
    </row>
    <row r="7" spans="2:5">
      <c r="B7" s="57"/>
      <c r="C7" s="58" t="s">
        <v>117</v>
      </c>
      <c r="D7" s="58" t="s">
        <v>43</v>
      </c>
      <c r="E7" s="58" t="s">
        <v>43</v>
      </c>
    </row>
    <row r="8" spans="2:5">
      <c r="B8" s="65"/>
      <c r="C8" s="66"/>
      <c r="D8" s="66" t="s">
        <v>23</v>
      </c>
      <c r="E8" s="66" t="s">
        <v>16</v>
      </c>
    </row>
    <row r="9" spans="2:5" ht="15.75" thickBot="1">
      <c r="B9" s="67" t="s">
        <v>118</v>
      </c>
      <c r="C9" s="68"/>
      <c r="D9" s="68"/>
      <c r="E9" s="68"/>
    </row>
    <row r="10" spans="2:5" ht="15.75" thickTop="1">
      <c r="B10" s="62" t="s">
        <v>119</v>
      </c>
      <c r="C10" s="53"/>
      <c r="E10" s="53"/>
    </row>
    <row r="11" spans="2:5">
      <c r="B11" s="63" t="s">
        <v>120</v>
      </c>
      <c r="C11" s="56"/>
      <c r="D11" s="56"/>
      <c r="E11" s="56"/>
    </row>
    <row r="12" spans="2:5">
      <c r="B12" s="62" t="s">
        <v>121</v>
      </c>
      <c r="C12" s="53"/>
      <c r="E12" s="53"/>
    </row>
    <row r="13" spans="2:5">
      <c r="B13" s="62" t="s">
        <v>122</v>
      </c>
      <c r="C13" s="53"/>
      <c r="E13" s="53"/>
    </row>
    <row r="14" spans="2:5">
      <c r="B14" s="62" t="s">
        <v>123</v>
      </c>
      <c r="C14" s="53"/>
      <c r="E14" s="53"/>
    </row>
    <row r="15" spans="2:5">
      <c r="B15" s="62" t="s">
        <v>124</v>
      </c>
      <c r="C15" s="53"/>
      <c r="E15" s="53"/>
    </row>
    <row r="16" spans="2:5">
      <c r="B16" s="62" t="s">
        <v>125</v>
      </c>
      <c r="C16" s="53"/>
      <c r="E16" s="53"/>
    </row>
    <row r="17" spans="2:5">
      <c r="B17" s="62" t="s">
        <v>126</v>
      </c>
      <c r="C17" s="53"/>
      <c r="E17" s="53"/>
    </row>
    <row r="18" spans="2:5">
      <c r="B18" s="62" t="s">
        <v>127</v>
      </c>
      <c r="C18" s="53"/>
      <c r="E18" s="53"/>
    </row>
    <row r="19" spans="2:5">
      <c r="B19" s="62" t="s">
        <v>128</v>
      </c>
      <c r="C19" s="53"/>
      <c r="E19" s="53"/>
    </row>
    <row r="20" spans="2:5">
      <c r="B20" s="62" t="s">
        <v>129</v>
      </c>
      <c r="C20" s="53"/>
      <c r="E20" s="53"/>
    </row>
    <row r="21" spans="2:5">
      <c r="B21" s="62" t="s">
        <v>130</v>
      </c>
      <c r="C21" s="53"/>
      <c r="E21" s="53"/>
    </row>
    <row r="22" spans="2:5">
      <c r="B22" s="64" t="s">
        <v>131</v>
      </c>
      <c r="C22" s="56"/>
      <c r="D22" s="56"/>
      <c r="E22" s="56"/>
    </row>
    <row r="23" spans="2:5">
      <c r="B23" s="53"/>
      <c r="C23" s="53"/>
      <c r="E23" s="53"/>
    </row>
    <row r="24" spans="2:5">
      <c r="B24" s="64" t="s">
        <v>132</v>
      </c>
      <c r="C24" s="56"/>
      <c r="D24" s="56"/>
      <c r="E24" s="56"/>
    </row>
    <row r="25" spans="2:5">
      <c r="B25" s="62" t="s">
        <v>133</v>
      </c>
      <c r="C25" s="53"/>
      <c r="E25" s="53"/>
    </row>
    <row r="26" spans="2:5">
      <c r="B26" s="62" t="s">
        <v>134</v>
      </c>
      <c r="C26" s="53"/>
      <c r="E26" s="53"/>
    </row>
    <row r="27" spans="2:5">
      <c r="B27" s="62" t="s">
        <v>135</v>
      </c>
      <c r="C27" s="53"/>
      <c r="E27" s="53"/>
    </row>
    <row r="28" spans="2:5">
      <c r="B28" s="62" t="s">
        <v>136</v>
      </c>
      <c r="C28" s="53"/>
      <c r="E28" s="53"/>
    </row>
    <row r="29" spans="2:5">
      <c r="B29" s="62" t="s">
        <v>137</v>
      </c>
      <c r="C29" s="53"/>
      <c r="E29" s="53"/>
    </row>
    <row r="30" spans="2:5">
      <c r="B30" s="64" t="s">
        <v>138</v>
      </c>
      <c r="C30" s="56"/>
      <c r="D30" s="56"/>
      <c r="E30" s="56"/>
    </row>
    <row r="31" spans="2:5">
      <c r="B31" s="53"/>
      <c r="C31" s="53"/>
      <c r="E31" s="53"/>
    </row>
    <row r="32" spans="2:5">
      <c r="B32" s="62" t="s">
        <v>139</v>
      </c>
      <c r="C32" s="53"/>
      <c r="E32" s="53"/>
    </row>
    <row r="33" spans="1:5">
      <c r="A33" s="53"/>
      <c r="B33" s="62" t="s">
        <v>140</v>
      </c>
      <c r="C33" s="53"/>
      <c r="E33" s="53"/>
    </row>
    <row r="34" spans="1:5">
      <c r="A34" s="53"/>
      <c r="B34" s="62" t="s">
        <v>141</v>
      </c>
      <c r="C34" s="53"/>
      <c r="E34" s="53"/>
    </row>
    <row r="35" spans="1:5">
      <c r="A35" s="53"/>
      <c r="B35" s="62" t="s">
        <v>142</v>
      </c>
      <c r="C35" s="53"/>
      <c r="E35" s="53"/>
    </row>
    <row r="36" spans="1:5">
      <c r="A36" s="53"/>
      <c r="B36" s="62" t="s">
        <v>143</v>
      </c>
      <c r="C36" s="53"/>
      <c r="E36" s="53"/>
    </row>
    <row r="37" spans="1:5">
      <c r="A37" s="53"/>
      <c r="B37" s="64" t="s">
        <v>144</v>
      </c>
      <c r="C37" s="56"/>
      <c r="D37" s="56"/>
      <c r="E37" s="56"/>
    </row>
    <row r="38" spans="1:5">
      <c r="A38" s="53"/>
      <c r="B38" s="53" t="s">
        <v>145</v>
      </c>
      <c r="C38" s="53"/>
      <c r="E38" s="53"/>
    </row>
    <row r="39" spans="1:5">
      <c r="A39" s="53"/>
      <c r="B39" s="64" t="s">
        <v>146</v>
      </c>
      <c r="C39" s="56"/>
      <c r="D39" s="56">
        <v>5795269</v>
      </c>
      <c r="E39" s="56">
        <v>8956523</v>
      </c>
    </row>
    <row r="40" spans="1:5">
      <c r="A40" s="53"/>
      <c r="B40" s="56"/>
      <c r="C40" s="56"/>
      <c r="D40" s="56"/>
      <c r="E40" s="56"/>
    </row>
    <row r="41" spans="1:5">
      <c r="A41" s="53"/>
      <c r="B41" s="64" t="s">
        <v>147</v>
      </c>
      <c r="C41" s="56"/>
      <c r="D41" s="56">
        <v>12699523</v>
      </c>
      <c r="E41" s="56">
        <v>3743000</v>
      </c>
    </row>
    <row r="42" spans="1:5" ht="15.75" thickBot="1">
      <c r="A42" s="53"/>
      <c r="B42" s="69" t="s">
        <v>148</v>
      </c>
      <c r="C42" s="59"/>
      <c r="D42" s="59">
        <f>D39+D41</f>
        <v>18494792</v>
      </c>
      <c r="E42" s="59">
        <v>12699523</v>
      </c>
    </row>
    <row r="43" spans="1:5" ht="15.75" thickTop="1">
      <c r="A43" s="53"/>
      <c r="B43" s="53"/>
      <c r="C43" s="53"/>
      <c r="E43" s="53"/>
    </row>
    <row r="44" spans="1:5">
      <c r="A44" s="53"/>
      <c r="B44" s="53"/>
      <c r="C44" s="53"/>
      <c r="E44" s="53"/>
    </row>
    <row r="45" spans="1:5">
      <c r="A45" s="53"/>
      <c r="B45" s="53"/>
      <c r="C45" s="53"/>
      <c r="E45" s="53"/>
    </row>
    <row r="46" spans="1:5">
      <c r="A46" s="202"/>
      <c r="B46" s="202"/>
      <c r="C46" s="202"/>
      <c r="D46" s="202"/>
      <c r="E46" s="202"/>
    </row>
    <row r="47" spans="1:5">
      <c r="A47" s="240"/>
      <c r="B47" s="202"/>
      <c r="C47" s="202"/>
      <c r="D47" s="202"/>
      <c r="E47" s="202"/>
    </row>
    <row r="48" spans="1:5">
      <c r="A48" s="53"/>
      <c r="B48" s="53"/>
      <c r="C48" s="53"/>
      <c r="E48" s="53"/>
    </row>
  </sheetData>
  <pageMargins left="0.22" right="0.2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45"/>
  <sheetViews>
    <sheetView topLeftCell="A6" workbookViewId="0">
      <selection sqref="A1:O47"/>
    </sheetView>
  </sheetViews>
  <sheetFormatPr defaultRowHeight="15"/>
  <cols>
    <col min="3" max="3" width="11.85546875" customWidth="1"/>
    <col min="4" max="4" width="0" hidden="1" customWidth="1"/>
    <col min="5" max="5" width="3.7109375" customWidth="1"/>
    <col min="7" max="7" width="1.28515625" customWidth="1"/>
    <col min="9" max="9" width="0" hidden="1" customWidth="1"/>
    <col min="11" max="11" width="0" hidden="1" customWidth="1"/>
    <col min="13" max="13" width="0" hidden="1" customWidth="1"/>
  </cols>
  <sheetData>
    <row r="3" spans="1:14" ht="18.75">
      <c r="A3" s="70"/>
      <c r="B3" s="89"/>
      <c r="C3" s="89"/>
      <c r="D3" s="89"/>
      <c r="E3" s="89"/>
      <c r="F3" s="89"/>
      <c r="G3" s="89"/>
      <c r="H3" s="89"/>
      <c r="I3" s="89"/>
      <c r="J3" s="89" t="s">
        <v>37</v>
      </c>
      <c r="K3" s="89"/>
      <c r="L3" s="89"/>
      <c r="M3" s="89"/>
      <c r="N3" s="89"/>
    </row>
    <row r="4" spans="1:14" ht="18.75">
      <c r="A4" s="75" t="s">
        <v>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8.75">
      <c r="A5" s="75" t="s">
        <v>149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>
      <c r="A6" s="151" t="s">
        <v>91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>
      <c r="A7" s="71" t="s">
        <v>41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ht="52.5" thickBot="1">
      <c r="A10" s="78"/>
      <c r="B10" s="78"/>
      <c r="C10" s="78"/>
      <c r="D10" s="78"/>
      <c r="E10" s="78"/>
      <c r="F10" s="87" t="s">
        <v>150</v>
      </c>
      <c r="G10" s="87"/>
      <c r="H10" s="87" t="s">
        <v>151</v>
      </c>
      <c r="I10" s="87"/>
      <c r="J10" s="87" t="s">
        <v>152</v>
      </c>
      <c r="K10" s="87"/>
      <c r="L10" s="87" t="s">
        <v>153</v>
      </c>
      <c r="M10" s="87"/>
      <c r="N10" s="88" t="s">
        <v>154</v>
      </c>
    </row>
    <row r="11" spans="1:14" ht="15.75" thickTop="1">
      <c r="A11" s="74" t="s">
        <v>161</v>
      </c>
      <c r="B11" s="73"/>
      <c r="C11" s="73"/>
      <c r="D11" s="73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>
      <c r="A12" s="73" t="s">
        <v>155</v>
      </c>
      <c r="B12" s="73"/>
      <c r="C12" s="73"/>
      <c r="D12" s="73"/>
      <c r="E12" s="70"/>
      <c r="F12" s="76">
        <v>0</v>
      </c>
      <c r="G12" s="70"/>
      <c r="H12" s="72">
        <v>0</v>
      </c>
      <c r="I12" s="70"/>
      <c r="J12" s="72">
        <v>0</v>
      </c>
      <c r="K12" s="70"/>
      <c r="L12" s="72">
        <v>0</v>
      </c>
      <c r="M12" s="70"/>
      <c r="N12" s="72">
        <v>0</v>
      </c>
    </row>
    <row r="13" spans="1:14">
      <c r="A13" s="84" t="s">
        <v>156</v>
      </c>
      <c r="B13" s="85"/>
      <c r="C13" s="85"/>
      <c r="D13" s="85"/>
      <c r="E13" s="77"/>
      <c r="F13" s="82">
        <v>0</v>
      </c>
      <c r="G13" s="77"/>
      <c r="H13" s="80"/>
      <c r="I13" s="77"/>
      <c r="J13" s="80"/>
      <c r="K13" s="77"/>
      <c r="L13" s="80"/>
      <c r="M13" s="77"/>
      <c r="N13" s="80"/>
    </row>
    <row r="14" spans="1:14">
      <c r="A14" s="73" t="s">
        <v>157</v>
      </c>
      <c r="B14" s="73"/>
      <c r="C14" s="73"/>
      <c r="D14" s="73"/>
      <c r="E14" s="70"/>
      <c r="F14" s="76">
        <v>0</v>
      </c>
      <c r="G14" s="70"/>
      <c r="H14" s="72">
        <v>0</v>
      </c>
      <c r="I14" s="70"/>
      <c r="J14" s="72">
        <v>0</v>
      </c>
      <c r="K14" s="70"/>
      <c r="L14" s="72">
        <v>0</v>
      </c>
      <c r="M14" s="70"/>
      <c r="N14" s="72">
        <v>0</v>
      </c>
    </row>
    <row r="15" spans="1:14">
      <c r="A15" s="73" t="s">
        <v>158</v>
      </c>
      <c r="B15" s="73"/>
      <c r="C15" s="73"/>
      <c r="D15" s="73"/>
      <c r="E15" s="70"/>
      <c r="F15" s="76">
        <v>0</v>
      </c>
      <c r="G15" s="70"/>
      <c r="H15" s="72">
        <v>0</v>
      </c>
      <c r="I15" s="70"/>
      <c r="J15" s="72">
        <v>0</v>
      </c>
      <c r="K15" s="70"/>
      <c r="L15" s="72">
        <v>0</v>
      </c>
      <c r="M15" s="70"/>
      <c r="N15" s="72">
        <v>0</v>
      </c>
    </row>
    <row r="16" spans="1:14">
      <c r="A16" s="73" t="s">
        <v>159</v>
      </c>
      <c r="B16" s="73"/>
      <c r="C16" s="73"/>
      <c r="D16" s="73"/>
      <c r="E16" s="70"/>
      <c r="F16" s="76">
        <v>0</v>
      </c>
      <c r="G16" s="70"/>
      <c r="H16" s="72">
        <v>0</v>
      </c>
      <c r="I16" s="70"/>
      <c r="J16" s="72">
        <v>0</v>
      </c>
      <c r="K16" s="70"/>
      <c r="L16" s="72">
        <v>0</v>
      </c>
      <c r="M16" s="70"/>
      <c r="N16" s="72">
        <v>0</v>
      </c>
    </row>
    <row r="17" spans="1:14">
      <c r="A17" s="73" t="s">
        <v>160</v>
      </c>
      <c r="B17" s="73"/>
      <c r="C17" s="73"/>
      <c r="D17" s="73"/>
      <c r="E17" s="70"/>
      <c r="F17" s="76">
        <v>0</v>
      </c>
      <c r="G17" s="70"/>
      <c r="H17" s="72">
        <v>0</v>
      </c>
      <c r="I17" s="70"/>
      <c r="J17" s="72">
        <v>0</v>
      </c>
      <c r="K17" s="70"/>
      <c r="L17" s="72">
        <v>0</v>
      </c>
      <c r="M17" s="70"/>
      <c r="N17" s="72">
        <v>0</v>
      </c>
    </row>
    <row r="18" spans="1:14">
      <c r="A18" s="73"/>
      <c r="B18" s="73"/>
      <c r="C18" s="73"/>
      <c r="D18" s="73"/>
      <c r="E18" s="70"/>
      <c r="F18" s="76">
        <v>0</v>
      </c>
      <c r="G18" s="70"/>
      <c r="H18" s="72">
        <v>0</v>
      </c>
      <c r="I18" s="70"/>
      <c r="J18" s="72">
        <v>0</v>
      </c>
      <c r="K18" s="70"/>
      <c r="L18" s="72">
        <v>0</v>
      </c>
      <c r="M18" s="70"/>
      <c r="N18" s="72">
        <v>0</v>
      </c>
    </row>
    <row r="19" spans="1:14">
      <c r="A19" s="84" t="s">
        <v>166</v>
      </c>
      <c r="B19" s="85"/>
      <c r="C19" s="85"/>
      <c r="D19" s="85"/>
      <c r="E19" s="77"/>
      <c r="F19" s="82"/>
      <c r="G19" s="77"/>
      <c r="H19" s="80"/>
      <c r="I19" s="77"/>
      <c r="J19" s="80"/>
      <c r="K19" s="77"/>
      <c r="L19" s="80"/>
      <c r="M19" s="77"/>
      <c r="N19" s="80"/>
    </row>
    <row r="20" spans="1:14">
      <c r="A20" s="73"/>
      <c r="B20" s="73"/>
      <c r="C20" s="73"/>
      <c r="D20" s="73"/>
      <c r="E20" s="70"/>
      <c r="F20" s="76">
        <v>0</v>
      </c>
      <c r="G20" s="70"/>
      <c r="H20" s="72">
        <v>0</v>
      </c>
      <c r="I20" s="70"/>
      <c r="J20" s="72">
        <v>0</v>
      </c>
      <c r="K20" s="70"/>
      <c r="L20" s="72">
        <v>0</v>
      </c>
      <c r="M20" s="70"/>
      <c r="N20" s="72">
        <v>0</v>
      </c>
    </row>
    <row r="21" spans="1:14">
      <c r="A21" s="73" t="s">
        <v>157</v>
      </c>
      <c r="B21" s="73"/>
      <c r="C21" s="73"/>
      <c r="D21" s="73"/>
      <c r="E21" s="70"/>
      <c r="F21" s="76">
        <v>0</v>
      </c>
      <c r="G21" s="70"/>
      <c r="H21" s="72">
        <v>0</v>
      </c>
      <c r="I21" s="70"/>
      <c r="J21" s="72">
        <v>0</v>
      </c>
      <c r="K21" s="70"/>
      <c r="L21" s="72">
        <v>0</v>
      </c>
      <c r="M21" s="70"/>
      <c r="N21" s="72">
        <v>0</v>
      </c>
    </row>
    <row r="22" spans="1:14">
      <c r="A22" s="73" t="s">
        <v>158</v>
      </c>
      <c r="B22" s="73"/>
      <c r="C22" s="73"/>
      <c r="D22" s="73"/>
      <c r="E22" s="70"/>
      <c r="F22" s="76">
        <v>0</v>
      </c>
      <c r="G22" s="70"/>
      <c r="H22" s="72">
        <v>0</v>
      </c>
      <c r="I22" s="70"/>
      <c r="J22" s="72">
        <v>0</v>
      </c>
      <c r="K22" s="70"/>
      <c r="L22" s="72">
        <v>0</v>
      </c>
      <c r="M22" s="70"/>
      <c r="N22" s="72">
        <v>0</v>
      </c>
    </row>
    <row r="23" spans="1:14">
      <c r="A23" s="73" t="s">
        <v>159</v>
      </c>
      <c r="B23" s="73"/>
      <c r="C23" s="73"/>
      <c r="D23" s="73"/>
      <c r="E23" s="70"/>
      <c r="F23" s="76">
        <v>0</v>
      </c>
      <c r="G23" s="70"/>
      <c r="H23" s="72">
        <v>0</v>
      </c>
      <c r="I23" s="70"/>
      <c r="J23" s="72">
        <v>0</v>
      </c>
      <c r="K23" s="70"/>
      <c r="L23" s="72">
        <v>0</v>
      </c>
      <c r="M23" s="70"/>
      <c r="N23" s="72">
        <v>0</v>
      </c>
    </row>
    <row r="24" spans="1:14">
      <c r="A24" s="73" t="s">
        <v>162</v>
      </c>
      <c r="B24" s="73"/>
      <c r="C24" s="73"/>
      <c r="D24" s="73"/>
      <c r="E24" s="70"/>
      <c r="F24" s="76">
        <v>0</v>
      </c>
      <c r="G24" s="70"/>
      <c r="H24" s="72">
        <v>0</v>
      </c>
      <c r="I24" s="70"/>
      <c r="J24" s="72">
        <v>0</v>
      </c>
      <c r="K24" s="70"/>
      <c r="L24" s="72">
        <v>0</v>
      </c>
      <c r="M24" s="70"/>
      <c r="N24" s="72">
        <v>0</v>
      </c>
    </row>
    <row r="25" spans="1:14">
      <c r="A25" s="73"/>
      <c r="B25" s="73"/>
      <c r="C25" s="73"/>
      <c r="D25" s="73"/>
      <c r="E25" s="70"/>
      <c r="F25" s="76">
        <v>0</v>
      </c>
      <c r="G25" s="70"/>
      <c r="H25" s="72">
        <v>0</v>
      </c>
      <c r="I25" s="70"/>
      <c r="J25" s="72">
        <v>0</v>
      </c>
      <c r="K25" s="70"/>
      <c r="L25" s="72">
        <v>0</v>
      </c>
      <c r="M25" s="70"/>
      <c r="N25" s="72">
        <v>0</v>
      </c>
    </row>
    <row r="26" spans="1:14" ht="15.75" thickBot="1">
      <c r="A26" s="92" t="s">
        <v>166</v>
      </c>
      <c r="B26" s="86"/>
      <c r="C26" s="86"/>
      <c r="D26" s="86"/>
      <c r="E26" s="79"/>
      <c r="F26" s="83">
        <v>0</v>
      </c>
      <c r="G26" s="79"/>
      <c r="H26" s="81">
        <v>0</v>
      </c>
      <c r="I26" s="79"/>
      <c r="J26" s="81">
        <v>0</v>
      </c>
      <c r="K26" s="79"/>
      <c r="L26" s="81">
        <v>0</v>
      </c>
      <c r="M26" s="79"/>
      <c r="N26" s="81">
        <v>0</v>
      </c>
    </row>
    <row r="34" spans="1:14">
      <c r="A34" s="70" t="s">
        <v>163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7" spans="1:14">
      <c r="A37" s="253" t="s">
        <v>164</v>
      </c>
      <c r="B37" s="253"/>
      <c r="C37" s="253"/>
      <c r="D37" s="253"/>
      <c r="E37" s="253"/>
      <c r="F37" s="70"/>
      <c r="G37" s="253" t="s">
        <v>371</v>
      </c>
      <c r="H37" s="253"/>
      <c r="I37" s="253"/>
      <c r="J37" s="253"/>
      <c r="K37" s="241"/>
      <c r="L37" s="241"/>
      <c r="M37" s="70"/>
      <c r="N37" s="70"/>
    </row>
    <row r="39" spans="1:14">
      <c r="A39" s="254" t="s">
        <v>165</v>
      </c>
      <c r="B39" s="254"/>
      <c r="C39" s="254"/>
      <c r="D39" s="254"/>
      <c r="E39" s="254"/>
      <c r="F39" s="70"/>
      <c r="G39" s="207"/>
      <c r="H39" s="242" t="s">
        <v>372</v>
      </c>
      <c r="I39" s="242"/>
      <c r="J39" s="242" t="s">
        <v>373</v>
      </c>
      <c r="K39" s="242"/>
      <c r="L39" s="242"/>
      <c r="M39" s="70"/>
      <c r="N39" s="70"/>
    </row>
    <row r="44" spans="1:14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</sheetData>
  <mergeCells count="3">
    <mergeCell ref="A37:E37"/>
    <mergeCell ref="A39:E39"/>
    <mergeCell ref="G37:J37"/>
  </mergeCells>
  <pageMargins left="0.7" right="0.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sqref="A1:F47"/>
    </sheetView>
  </sheetViews>
  <sheetFormatPr defaultRowHeight="15"/>
  <cols>
    <col min="1" max="1" width="15.42578125" customWidth="1"/>
    <col min="2" max="2" width="14.5703125" customWidth="1"/>
    <col min="3" max="3" width="19.85546875" customWidth="1"/>
    <col min="4" max="4" width="11.140625" customWidth="1"/>
    <col min="5" max="5" width="15.28515625" style="93" customWidth="1"/>
    <col min="6" max="6" width="19.28515625" customWidth="1"/>
  </cols>
  <sheetData>
    <row r="1" spans="1:6" ht="18.75">
      <c r="A1" s="98" t="s">
        <v>37</v>
      </c>
      <c r="B1" s="98"/>
      <c r="C1" s="98"/>
      <c r="D1" s="98"/>
      <c r="E1" s="98"/>
      <c r="F1" s="98"/>
    </row>
    <row r="2" spans="1:6" ht="18.75">
      <c r="A2" s="98"/>
      <c r="B2" s="98"/>
      <c r="C2" s="98"/>
      <c r="D2" s="98"/>
      <c r="E2" s="98"/>
      <c r="F2" s="98"/>
    </row>
    <row r="3" spans="1:6" ht="18.75">
      <c r="A3" s="97" t="s">
        <v>39</v>
      </c>
      <c r="B3" s="93"/>
      <c r="C3" s="93"/>
      <c r="D3" s="93"/>
      <c r="F3" s="93"/>
    </row>
    <row r="4" spans="1:6" ht="19.5">
      <c r="A4" s="100" t="s">
        <v>167</v>
      </c>
      <c r="B4" s="93"/>
      <c r="C4" s="93"/>
      <c r="D4" s="93"/>
      <c r="F4" s="93"/>
    </row>
    <row r="5" spans="1:6" ht="20.25" thickBot="1">
      <c r="A5" s="113" t="s">
        <v>186</v>
      </c>
      <c r="B5" s="95"/>
      <c r="C5" s="95"/>
      <c r="D5" s="95"/>
      <c r="E5" s="95"/>
      <c r="F5" s="95"/>
    </row>
    <row r="6" spans="1:6" ht="19.5">
      <c r="A6" s="107"/>
      <c r="B6" s="94"/>
      <c r="C6" s="94"/>
      <c r="D6" s="94"/>
      <c r="E6" s="94"/>
      <c r="F6" s="94"/>
    </row>
    <row r="7" spans="1:6" ht="19.5">
      <c r="A7" s="107"/>
      <c r="B7" s="94"/>
      <c r="C7" s="94"/>
      <c r="D7" s="94"/>
      <c r="E7" s="94"/>
      <c r="F7" s="94"/>
    </row>
    <row r="8" spans="1:6" ht="19.5">
      <c r="A8" s="107"/>
      <c r="B8" s="94"/>
      <c r="C8" s="94"/>
      <c r="D8" s="94"/>
      <c r="E8" s="94"/>
      <c r="F8" s="94"/>
    </row>
    <row r="9" spans="1:6" ht="18.75">
      <c r="A9" s="97"/>
      <c r="B9" s="93"/>
      <c r="C9" s="93"/>
      <c r="D9" s="93"/>
      <c r="F9" s="93"/>
    </row>
    <row r="10" spans="1:6" ht="15.75" thickBot="1">
      <c r="A10" s="111">
        <v>1</v>
      </c>
      <c r="B10" s="95" t="s">
        <v>168</v>
      </c>
      <c r="C10" s="95"/>
      <c r="D10" s="95"/>
      <c r="E10" s="95"/>
      <c r="F10" s="95"/>
    </row>
    <row r="11" spans="1:6">
      <c r="A11" s="101"/>
      <c r="B11" s="94"/>
      <c r="C11" s="94"/>
      <c r="D11" s="94"/>
      <c r="E11" s="94"/>
      <c r="F11" s="94"/>
    </row>
    <row r="12" spans="1:6">
      <c r="A12" s="202" t="s">
        <v>364</v>
      </c>
      <c r="B12" s="94"/>
      <c r="C12" s="94"/>
      <c r="D12" s="94"/>
      <c r="E12" s="94"/>
      <c r="F12" s="94"/>
    </row>
    <row r="13" spans="1:6">
      <c r="A13" s="207" t="s">
        <v>365</v>
      </c>
      <c r="B13" s="93"/>
      <c r="C13" s="93"/>
      <c r="D13" s="93"/>
      <c r="F13" s="93"/>
    </row>
    <row r="15" spans="1:6">
      <c r="A15" s="109" t="s">
        <v>169</v>
      </c>
      <c r="B15" s="109" t="s">
        <v>170</v>
      </c>
      <c r="C15" s="118"/>
      <c r="D15" s="118"/>
      <c r="E15" s="118" t="s">
        <v>188</v>
      </c>
      <c r="F15" s="118" t="s">
        <v>171</v>
      </c>
    </row>
    <row r="16" spans="1:6" ht="15.75" thickBot="1">
      <c r="A16" s="110"/>
      <c r="B16" s="110"/>
      <c r="C16" s="112"/>
      <c r="D16" s="112"/>
      <c r="E16" s="112" t="s">
        <v>172</v>
      </c>
      <c r="F16" s="112" t="s">
        <v>172</v>
      </c>
    </row>
    <row r="17" spans="1:6">
      <c r="A17" s="93" t="s">
        <v>173</v>
      </c>
      <c r="B17" s="93" t="s">
        <v>174</v>
      </c>
      <c r="C17" s="96"/>
      <c r="D17" s="96"/>
      <c r="E17" s="96">
        <v>18494792</v>
      </c>
      <c r="F17" s="96">
        <v>12699523</v>
      </c>
    </row>
    <row r="18" spans="1:6">
      <c r="A18" s="93" t="s">
        <v>175</v>
      </c>
      <c r="B18" s="93" t="s">
        <v>174</v>
      </c>
      <c r="C18" s="93"/>
      <c r="D18" s="96"/>
      <c r="E18" s="96">
        <v>0</v>
      </c>
      <c r="F18" s="93">
        <v>0</v>
      </c>
    </row>
    <row r="19" spans="1:6" ht="15.75" thickBot="1">
      <c r="A19" s="102" t="s">
        <v>176</v>
      </c>
      <c r="B19" s="102"/>
      <c r="C19" s="117"/>
      <c r="D19" s="103"/>
      <c r="E19" s="103">
        <f>E17</f>
        <v>18494792</v>
      </c>
      <c r="F19" s="117">
        <v>12699523</v>
      </c>
    </row>
    <row r="24" spans="1:6">
      <c r="A24" s="104" t="s">
        <v>177</v>
      </c>
      <c r="B24" s="105" t="s">
        <v>178</v>
      </c>
      <c r="C24" s="114" t="s">
        <v>179</v>
      </c>
      <c r="D24" s="105" t="s">
        <v>180</v>
      </c>
      <c r="E24" s="105" t="s">
        <v>23</v>
      </c>
      <c r="F24" s="105" t="s">
        <v>16</v>
      </c>
    </row>
    <row r="25" spans="1:6">
      <c r="A25" s="108">
        <v>1</v>
      </c>
      <c r="B25" s="108" t="s">
        <v>181</v>
      </c>
      <c r="C25" s="226" t="s">
        <v>362</v>
      </c>
      <c r="D25" s="108">
        <v>105129</v>
      </c>
      <c r="E25" s="204">
        <v>12607891</v>
      </c>
      <c r="F25" s="108">
        <v>9807376</v>
      </c>
    </row>
    <row r="26" spans="1:6">
      <c r="A26" s="108">
        <v>2</v>
      </c>
      <c r="B26" s="108" t="s">
        <v>181</v>
      </c>
      <c r="C26" s="226" t="s">
        <v>362</v>
      </c>
      <c r="D26" s="108">
        <v>678520</v>
      </c>
      <c r="E26" s="204">
        <v>5115315</v>
      </c>
      <c r="F26" s="108">
        <v>295</v>
      </c>
    </row>
    <row r="27" spans="1:6">
      <c r="A27" s="108">
        <v>3</v>
      </c>
      <c r="B27" s="108" t="s">
        <v>181</v>
      </c>
      <c r="C27" s="226" t="s">
        <v>362</v>
      </c>
      <c r="D27" s="108">
        <v>534213</v>
      </c>
      <c r="E27" s="204">
        <v>262205</v>
      </c>
      <c r="F27" s="108">
        <v>2393671</v>
      </c>
    </row>
    <row r="28" spans="1:6" s="207" customFormat="1">
      <c r="A28" s="201"/>
      <c r="B28" s="201" t="s">
        <v>181</v>
      </c>
      <c r="C28" s="226" t="s">
        <v>362</v>
      </c>
      <c r="D28" s="201">
        <v>750883</v>
      </c>
      <c r="E28" s="204">
        <v>-200</v>
      </c>
      <c r="F28" s="201">
        <v>0</v>
      </c>
    </row>
    <row r="29" spans="1:6">
      <c r="A29" s="108">
        <v>4</v>
      </c>
      <c r="B29" s="108" t="s">
        <v>181</v>
      </c>
      <c r="C29" s="226" t="s">
        <v>363</v>
      </c>
      <c r="D29" s="108">
        <v>93088</v>
      </c>
      <c r="E29" s="204">
        <v>418</v>
      </c>
      <c r="F29" s="108">
        <v>0</v>
      </c>
    </row>
    <row r="30" spans="1:6" s="207" customFormat="1">
      <c r="A30" s="201"/>
      <c r="B30" s="201" t="s">
        <v>181</v>
      </c>
      <c r="C30" s="226" t="s">
        <v>363</v>
      </c>
      <c r="D30" s="201">
        <v>641712</v>
      </c>
      <c r="E30" s="204">
        <v>35167</v>
      </c>
      <c r="F30" s="201">
        <v>0</v>
      </c>
    </row>
    <row r="31" spans="1:6">
      <c r="A31" s="108">
        <v>5</v>
      </c>
      <c r="B31" s="108" t="s">
        <v>182</v>
      </c>
      <c r="C31" s="226" t="s">
        <v>363</v>
      </c>
      <c r="D31" s="108">
        <v>1241246</v>
      </c>
      <c r="E31" s="204">
        <v>0</v>
      </c>
      <c r="F31" s="108">
        <v>0</v>
      </c>
    </row>
    <row r="32" spans="1:6">
      <c r="A32" s="108">
        <v>6</v>
      </c>
      <c r="B32" s="108" t="s">
        <v>183</v>
      </c>
      <c r="C32" s="226" t="s">
        <v>362</v>
      </c>
      <c r="D32" s="99" t="s">
        <v>184</v>
      </c>
      <c r="E32" s="232">
        <v>4958</v>
      </c>
      <c r="F32" s="99">
        <v>371674</v>
      </c>
    </row>
    <row r="33" spans="1:6">
      <c r="A33" s="108">
        <v>7</v>
      </c>
      <c r="B33" s="108" t="s">
        <v>187</v>
      </c>
      <c r="C33" s="226" t="s">
        <v>362</v>
      </c>
      <c r="D33" s="99">
        <v>481221850</v>
      </c>
      <c r="E33" s="232">
        <v>469038</v>
      </c>
      <c r="F33" s="99">
        <v>126507</v>
      </c>
    </row>
    <row r="34" spans="1:6" ht="15.75">
      <c r="A34" s="108"/>
      <c r="B34" s="106" t="s">
        <v>185</v>
      </c>
      <c r="C34" s="115"/>
      <c r="D34" s="108"/>
      <c r="E34" s="233">
        <f>SUM(E25:E33)</f>
        <v>18494792</v>
      </c>
      <c r="F34" s="116">
        <v>12699523</v>
      </c>
    </row>
    <row r="35" spans="1:6">
      <c r="A35" s="93"/>
      <c r="B35" s="93"/>
      <c r="C35" s="93"/>
      <c r="D35" s="93"/>
      <c r="F35" s="93"/>
    </row>
  </sheetData>
  <pageMargins left="0.17" right="0.34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7"/>
  <sheetViews>
    <sheetView topLeftCell="A4" workbookViewId="0">
      <selection sqref="A1:H47"/>
    </sheetView>
  </sheetViews>
  <sheetFormatPr defaultRowHeight="15"/>
  <cols>
    <col min="3" max="3" width="24.5703125" customWidth="1"/>
    <col min="6" max="6" width="12.85546875" customWidth="1"/>
    <col min="7" max="7" width="13.140625" customWidth="1"/>
    <col min="8" max="8" width="12.5703125" customWidth="1"/>
    <col min="11" max="11" width="4.28515625" customWidth="1"/>
  </cols>
  <sheetData>
    <row r="2" spans="1:8" ht="18.75">
      <c r="A2" s="119"/>
      <c r="B2" s="128"/>
      <c r="C2" s="128"/>
      <c r="D2" s="128"/>
      <c r="E2" s="128" t="s">
        <v>37</v>
      </c>
      <c r="F2" s="128"/>
      <c r="G2" s="119"/>
      <c r="H2" s="119"/>
    </row>
    <row r="3" spans="1:8" ht="18.75">
      <c r="A3" s="124" t="s">
        <v>39</v>
      </c>
      <c r="B3" s="119"/>
      <c r="C3" s="119"/>
      <c r="D3" s="119"/>
      <c r="E3" s="119"/>
      <c r="F3" s="119"/>
      <c r="G3" s="119"/>
      <c r="H3" s="119"/>
    </row>
    <row r="4" spans="1:8" ht="19.5">
      <c r="A4" s="129" t="s">
        <v>167</v>
      </c>
      <c r="B4" s="119"/>
      <c r="C4" s="119"/>
      <c r="D4" s="119"/>
      <c r="E4" s="119"/>
      <c r="F4" s="119"/>
      <c r="G4" s="119"/>
      <c r="H4" s="119"/>
    </row>
    <row r="5" spans="1:8" ht="20.25" thickBot="1">
      <c r="A5" s="143" t="s">
        <v>186</v>
      </c>
      <c r="B5" s="121"/>
      <c r="C5" s="121"/>
      <c r="D5" s="121"/>
      <c r="E5" s="121"/>
      <c r="F5" s="121"/>
      <c r="G5" s="119"/>
      <c r="H5" s="119"/>
    </row>
    <row r="6" spans="1:8" ht="19.5">
      <c r="A6" s="130"/>
      <c r="B6" s="120"/>
      <c r="C6" s="120"/>
      <c r="D6" s="120"/>
      <c r="E6" s="120"/>
      <c r="F6" s="120"/>
      <c r="G6" s="119"/>
      <c r="H6" s="119"/>
    </row>
    <row r="7" spans="1:8" ht="19.5">
      <c r="A7" s="130"/>
      <c r="B7" s="120"/>
      <c r="C7" s="120"/>
      <c r="D7" s="120"/>
      <c r="E7" s="120"/>
      <c r="F7" s="120"/>
      <c r="G7" s="119"/>
      <c r="H7" s="119"/>
    </row>
    <row r="8" spans="1:8" ht="20.25" thickBot="1">
      <c r="A8" s="130">
        <v>2</v>
      </c>
      <c r="B8" s="122" t="s">
        <v>189</v>
      </c>
      <c r="C8" s="121"/>
      <c r="D8" s="121"/>
      <c r="E8" s="120"/>
      <c r="F8" s="120"/>
      <c r="G8" s="119"/>
      <c r="H8" s="119"/>
    </row>
    <row r="9" spans="1:8" ht="19.5">
      <c r="A9" s="130"/>
      <c r="B9" s="120"/>
      <c r="C9" s="120"/>
      <c r="D9" s="120"/>
      <c r="E9" s="120"/>
      <c r="F9" s="120"/>
      <c r="G9" s="119"/>
      <c r="H9" s="119"/>
    </row>
    <row r="10" spans="1:8">
      <c r="A10" s="255" t="s">
        <v>190</v>
      </c>
      <c r="B10" s="255"/>
      <c r="C10" s="255"/>
      <c r="D10" s="255"/>
      <c r="E10" s="255"/>
      <c r="F10" s="255"/>
      <c r="G10" s="255"/>
      <c r="H10" s="119"/>
    </row>
    <row r="11" spans="1:8">
      <c r="A11" s="255"/>
      <c r="B11" s="255"/>
      <c r="C11" s="255"/>
      <c r="D11" s="255"/>
      <c r="E11" s="255"/>
      <c r="F11" s="255"/>
      <c r="G11" s="255"/>
      <c r="H11" s="119"/>
    </row>
    <row r="13" spans="1:8" ht="15" customHeight="1">
      <c r="A13" s="256" t="s">
        <v>191</v>
      </c>
      <c r="B13" s="256"/>
      <c r="C13" s="256"/>
      <c r="D13" s="256" t="s">
        <v>192</v>
      </c>
      <c r="E13" s="256" t="s">
        <v>193</v>
      </c>
      <c r="F13" s="258" t="s">
        <v>194</v>
      </c>
      <c r="G13" s="258" t="s">
        <v>195</v>
      </c>
      <c r="H13" s="256" t="s">
        <v>154</v>
      </c>
    </row>
    <row r="14" spans="1:8" ht="15.75" thickBot="1">
      <c r="A14" s="257"/>
      <c r="B14" s="257"/>
      <c r="C14" s="257"/>
      <c r="D14" s="257"/>
      <c r="E14" s="257"/>
      <c r="F14" s="259"/>
      <c r="G14" s="259"/>
      <c r="H14" s="257"/>
    </row>
    <row r="15" spans="1:8" ht="15.75" thickTop="1">
      <c r="A15" s="119" t="s">
        <v>44</v>
      </c>
      <c r="B15" s="207" t="s">
        <v>354</v>
      </c>
      <c r="C15" s="119"/>
      <c r="D15" s="123">
        <v>0</v>
      </c>
      <c r="E15" s="135">
        <v>0</v>
      </c>
      <c r="F15" s="142">
        <v>19115557</v>
      </c>
      <c r="G15" s="142">
        <v>1993000</v>
      </c>
      <c r="H15" s="142">
        <v>21108557</v>
      </c>
    </row>
    <row r="16" spans="1:8">
      <c r="A16" s="119"/>
      <c r="B16" s="119" t="s">
        <v>196</v>
      </c>
      <c r="C16" s="119"/>
      <c r="D16" s="123">
        <v>0</v>
      </c>
      <c r="E16" s="135">
        <v>0</v>
      </c>
      <c r="F16" s="125"/>
      <c r="G16" s="125">
        <v>343416</v>
      </c>
      <c r="H16" s="125">
        <v>343416</v>
      </c>
    </row>
    <row r="17" spans="1:8">
      <c r="A17" s="119"/>
      <c r="B17" s="119" t="s">
        <v>197</v>
      </c>
      <c r="C17" s="119"/>
      <c r="D17" s="123">
        <v>0</v>
      </c>
      <c r="E17" s="135">
        <v>0</v>
      </c>
      <c r="F17" s="125"/>
      <c r="G17" s="125"/>
      <c r="H17" s="125"/>
    </row>
    <row r="18" spans="1:8">
      <c r="A18" s="131"/>
      <c r="B18" s="131" t="s">
        <v>198</v>
      </c>
      <c r="C18" s="131"/>
      <c r="D18" s="132">
        <v>0</v>
      </c>
      <c r="E18" s="136">
        <v>0</v>
      </c>
      <c r="F18" s="142">
        <f>SUM(F15:F17)</f>
        <v>19115557</v>
      </c>
      <c r="G18" s="142">
        <f>SUM(G15:G17)</f>
        <v>2336416</v>
      </c>
      <c r="H18" s="142">
        <f>SUM(H15:H17)</f>
        <v>21451973</v>
      </c>
    </row>
    <row r="19" spans="1:8">
      <c r="A19" s="119"/>
      <c r="B19" s="119"/>
      <c r="C19" s="119"/>
      <c r="D19" s="123"/>
      <c r="E19" s="135"/>
      <c r="F19" s="140"/>
      <c r="G19" s="119"/>
      <c r="H19" s="119"/>
    </row>
    <row r="20" spans="1:8">
      <c r="A20" s="119" t="s">
        <v>64</v>
      </c>
      <c r="B20" s="207" t="s">
        <v>199</v>
      </c>
      <c r="C20" s="119"/>
      <c r="D20" s="123">
        <v>0</v>
      </c>
      <c r="E20" s="135">
        <v>0</v>
      </c>
      <c r="F20" s="125">
        <v>3823111.6</v>
      </c>
      <c r="G20" s="125">
        <v>398600</v>
      </c>
      <c r="H20" s="125">
        <f>F20+G20</f>
        <v>4221711.5999999996</v>
      </c>
    </row>
    <row r="21" spans="1:8">
      <c r="A21" s="119"/>
      <c r="B21" s="119" t="s">
        <v>200</v>
      </c>
      <c r="C21" s="119"/>
      <c r="D21" s="123">
        <v>0</v>
      </c>
      <c r="E21" s="135">
        <v>0</v>
      </c>
      <c r="F21" s="125">
        <v>3058489</v>
      </c>
      <c r="G21" s="125">
        <v>318880</v>
      </c>
      <c r="H21" s="125">
        <f>F21+G21</f>
        <v>3377369</v>
      </c>
    </row>
    <row r="22" spans="1:8">
      <c r="A22" s="119"/>
      <c r="B22" s="119" t="s">
        <v>201</v>
      </c>
      <c r="C22" s="119"/>
      <c r="D22" s="123">
        <v>0</v>
      </c>
      <c r="E22" s="135">
        <v>0</v>
      </c>
      <c r="F22" s="125">
        <v>0</v>
      </c>
      <c r="G22" s="125">
        <v>0</v>
      </c>
      <c r="H22" s="125">
        <v>0</v>
      </c>
    </row>
    <row r="23" spans="1:8">
      <c r="A23" s="131"/>
      <c r="B23" s="131" t="s">
        <v>355</v>
      </c>
      <c r="C23" s="131"/>
      <c r="D23" s="132">
        <v>0</v>
      </c>
      <c r="E23" s="136">
        <v>0</v>
      </c>
      <c r="F23" s="125">
        <f>SUM(F20:F22)</f>
        <v>6881600.5999999996</v>
      </c>
      <c r="G23" s="125">
        <f>SUM(G20:G22)</f>
        <v>717480</v>
      </c>
      <c r="H23" s="125">
        <f>SUM(H20:H22)</f>
        <v>7599080.5999999996</v>
      </c>
    </row>
    <row r="24" spans="1:8">
      <c r="A24" s="119"/>
      <c r="B24" s="119"/>
      <c r="C24" s="119"/>
      <c r="D24" s="123"/>
      <c r="E24" s="135"/>
      <c r="F24" s="125">
        <v>0</v>
      </c>
      <c r="G24" s="125">
        <v>0</v>
      </c>
      <c r="H24" s="125">
        <v>0</v>
      </c>
    </row>
    <row r="25" spans="1:8">
      <c r="A25" s="119" t="s">
        <v>202</v>
      </c>
      <c r="B25" s="207" t="s">
        <v>356</v>
      </c>
      <c r="C25" s="119"/>
      <c r="D25" s="123">
        <v>0</v>
      </c>
      <c r="E25" s="135">
        <v>0</v>
      </c>
      <c r="F25" s="125">
        <v>0</v>
      </c>
      <c r="G25" s="127">
        <v>0</v>
      </c>
      <c r="H25" s="127">
        <v>0</v>
      </c>
    </row>
    <row r="26" spans="1:8">
      <c r="A26" s="119"/>
      <c r="B26" s="119" t="s">
        <v>196</v>
      </c>
      <c r="C26" s="119"/>
      <c r="D26" s="123">
        <v>0</v>
      </c>
      <c r="E26" s="135">
        <v>0</v>
      </c>
      <c r="F26" s="125">
        <v>0</v>
      </c>
      <c r="G26" s="231"/>
      <c r="H26" s="231"/>
    </row>
    <row r="27" spans="1:8">
      <c r="A27" s="119"/>
      <c r="B27" s="119" t="s">
        <v>197</v>
      </c>
      <c r="C27" s="119"/>
      <c r="D27" s="123">
        <v>0</v>
      </c>
      <c r="E27" s="135">
        <v>0</v>
      </c>
      <c r="F27" s="125">
        <v>0</v>
      </c>
      <c r="G27" s="231">
        <v>343416</v>
      </c>
      <c r="H27" s="231">
        <v>343416</v>
      </c>
    </row>
    <row r="28" spans="1:8">
      <c r="A28" s="131"/>
      <c r="B28" s="131" t="s">
        <v>357</v>
      </c>
      <c r="C28" s="131"/>
      <c r="D28" s="132">
        <v>0</v>
      </c>
      <c r="E28" s="136">
        <v>0</v>
      </c>
      <c r="F28" s="141">
        <v>0</v>
      </c>
      <c r="G28" s="138">
        <v>0</v>
      </c>
      <c r="H28" s="138">
        <v>0</v>
      </c>
    </row>
    <row r="29" spans="1:8">
      <c r="A29" s="119"/>
      <c r="B29" s="119"/>
      <c r="C29" s="119"/>
      <c r="D29" s="123"/>
      <c r="E29" s="135"/>
      <c r="F29" s="140"/>
      <c r="G29" s="126"/>
      <c r="H29" s="126"/>
    </row>
    <row r="30" spans="1:8">
      <c r="A30" s="131" t="s">
        <v>203</v>
      </c>
      <c r="B30" s="131" t="s">
        <v>204</v>
      </c>
      <c r="C30" s="131"/>
      <c r="D30" s="132">
        <v>0</v>
      </c>
      <c r="E30" s="136">
        <v>0</v>
      </c>
      <c r="F30" s="142">
        <v>15292446</v>
      </c>
      <c r="G30" s="142">
        <v>1594400</v>
      </c>
      <c r="H30" s="142">
        <v>16886846</v>
      </c>
    </row>
    <row r="31" spans="1:8">
      <c r="A31" s="119"/>
      <c r="B31" s="119"/>
      <c r="C31" s="119"/>
      <c r="D31" s="123"/>
      <c r="E31" s="135"/>
      <c r="F31" s="139"/>
      <c r="G31" s="119"/>
      <c r="H31" s="119"/>
    </row>
    <row r="32" spans="1:8">
      <c r="A32" s="133"/>
      <c r="B32" s="153" t="s">
        <v>358</v>
      </c>
      <c r="C32" s="133"/>
      <c r="D32" s="134">
        <v>0</v>
      </c>
      <c r="E32" s="137">
        <v>0</v>
      </c>
      <c r="F32" s="142">
        <f>F18-F23</f>
        <v>12233956.4</v>
      </c>
      <c r="G32" s="142">
        <f>G18-G23</f>
        <v>1618936</v>
      </c>
      <c r="H32" s="142">
        <f>H18-H23</f>
        <v>13852892.4</v>
      </c>
    </row>
    <row r="33" spans="1:8">
      <c r="A33" s="119"/>
      <c r="B33" s="207" t="s">
        <v>360</v>
      </c>
      <c r="C33" s="119"/>
      <c r="D33" s="119"/>
      <c r="E33" s="119"/>
      <c r="F33" s="126"/>
      <c r="G33" s="119"/>
      <c r="H33" s="119"/>
    </row>
    <row r="34" spans="1:8">
      <c r="A34" s="119"/>
      <c r="B34" s="119"/>
      <c r="C34" s="119"/>
      <c r="D34" s="119"/>
      <c r="E34" s="119"/>
      <c r="F34" s="119"/>
      <c r="G34" s="119"/>
      <c r="H34" s="126">
        <v>0</v>
      </c>
    </row>
    <row r="37" spans="1:8">
      <c r="G37" s="207" t="s">
        <v>361</v>
      </c>
    </row>
  </sheetData>
  <mergeCells count="7">
    <mergeCell ref="A10:G11"/>
    <mergeCell ref="H13:H14"/>
    <mergeCell ref="A13:C14"/>
    <mergeCell ref="D13:D14"/>
    <mergeCell ref="E13:E14"/>
    <mergeCell ref="F13:F14"/>
    <mergeCell ref="G13:G14"/>
  </mergeCells>
  <pageMargins left="0.18" right="0.22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topLeftCell="A19" workbookViewId="0">
      <selection sqref="A1:E47"/>
    </sheetView>
  </sheetViews>
  <sheetFormatPr defaultRowHeight="15"/>
  <cols>
    <col min="1" max="1" width="4" customWidth="1"/>
    <col min="2" max="2" width="52.140625" customWidth="1"/>
    <col min="3" max="3" width="0" hidden="1" customWidth="1"/>
    <col min="4" max="4" width="15.5703125" customWidth="1"/>
    <col min="5" max="5" width="14.85546875" customWidth="1"/>
  </cols>
  <sheetData>
    <row r="1" spans="1:6">
      <c r="A1" s="207"/>
      <c r="B1" s="207"/>
      <c r="C1" s="207"/>
      <c r="D1" s="207"/>
      <c r="E1" s="207"/>
      <c r="F1" s="207"/>
    </row>
    <row r="2" spans="1:6" ht="18.75">
      <c r="A2" s="207"/>
      <c r="B2" s="179"/>
      <c r="C2" s="179" t="s">
        <v>37</v>
      </c>
      <c r="D2" s="179"/>
      <c r="E2" s="179"/>
      <c r="F2" s="207"/>
    </row>
    <row r="3" spans="1:6" ht="18.75">
      <c r="A3" s="178" t="s">
        <v>39</v>
      </c>
      <c r="B3" s="207"/>
      <c r="C3" s="207"/>
      <c r="D3" s="207"/>
      <c r="E3" s="207"/>
      <c r="F3" s="207"/>
    </row>
    <row r="4" spans="1:6" ht="19.5">
      <c r="A4" s="180" t="s">
        <v>167</v>
      </c>
      <c r="B4" s="207"/>
      <c r="C4" s="207"/>
      <c r="D4" s="207"/>
      <c r="E4" s="207"/>
      <c r="F4" s="207"/>
    </row>
    <row r="5" spans="1:6" ht="20.25" thickBot="1">
      <c r="A5" s="190" t="s">
        <v>186</v>
      </c>
      <c r="B5" s="144"/>
      <c r="C5" s="144"/>
      <c r="D5" s="144"/>
      <c r="E5" s="144"/>
      <c r="F5" s="207"/>
    </row>
    <row r="6" spans="1:6" ht="19.5">
      <c r="A6" s="152"/>
      <c r="B6" s="202"/>
      <c r="C6" s="202"/>
      <c r="D6" s="202"/>
      <c r="E6" s="202"/>
      <c r="F6" s="207"/>
    </row>
    <row r="7" spans="1:6" ht="24">
      <c r="A7" s="154">
        <v>3</v>
      </c>
      <c r="B7" s="159" t="s">
        <v>205</v>
      </c>
      <c r="C7" s="159"/>
      <c r="D7" s="159"/>
      <c r="E7" s="159"/>
      <c r="F7" s="207"/>
    </row>
    <row r="8" spans="1:6" ht="19.5">
      <c r="A8" s="152"/>
      <c r="B8" s="202" t="s">
        <v>211</v>
      </c>
      <c r="C8" s="202"/>
      <c r="D8" s="202"/>
      <c r="E8" s="202"/>
      <c r="F8" s="207"/>
    </row>
    <row r="9" spans="1:6" ht="19.5">
      <c r="A9" s="152"/>
      <c r="B9" s="202" t="s">
        <v>206</v>
      </c>
      <c r="C9" s="202"/>
      <c r="D9" s="202"/>
      <c r="E9" s="202"/>
      <c r="F9" s="207"/>
    </row>
    <row r="10" spans="1:6">
      <c r="A10" s="207"/>
      <c r="B10" s="207"/>
      <c r="C10" s="207"/>
      <c r="D10" s="207"/>
      <c r="E10" s="207"/>
      <c r="F10" s="207"/>
    </row>
    <row r="11" spans="1:6">
      <c r="A11" s="148"/>
      <c r="B11" s="146"/>
      <c r="C11" s="156" t="s">
        <v>42</v>
      </c>
      <c r="D11" s="156" t="s">
        <v>43</v>
      </c>
      <c r="E11" s="156" t="s">
        <v>43</v>
      </c>
      <c r="F11" s="207"/>
    </row>
    <row r="12" spans="1:6">
      <c r="A12" s="148"/>
      <c r="B12" s="147"/>
      <c r="C12" s="147"/>
      <c r="D12" s="157" t="s">
        <v>23</v>
      </c>
      <c r="E12" s="157" t="s">
        <v>16</v>
      </c>
      <c r="F12" s="207"/>
    </row>
    <row r="13" spans="1:6">
      <c r="A13" s="207"/>
      <c r="B13" s="151" t="s">
        <v>65</v>
      </c>
      <c r="C13" s="207"/>
      <c r="D13" s="207"/>
      <c r="E13" s="207"/>
      <c r="F13" s="207"/>
    </row>
    <row r="14" spans="1:6">
      <c r="A14" s="207"/>
      <c r="B14" s="149" t="s">
        <v>66</v>
      </c>
      <c r="C14" s="207"/>
      <c r="D14" s="208">
        <v>20813430</v>
      </c>
      <c r="E14" s="207"/>
      <c r="F14" s="207"/>
    </row>
    <row r="15" spans="1:6">
      <c r="A15" s="207"/>
      <c r="B15" s="149" t="s">
        <v>67</v>
      </c>
      <c r="C15" s="207"/>
      <c r="D15" s="208"/>
      <c r="E15" s="207"/>
      <c r="F15" s="207"/>
    </row>
    <row r="16" spans="1:6">
      <c r="A16" s="207"/>
      <c r="B16" s="149" t="s">
        <v>68</v>
      </c>
      <c r="C16" s="207"/>
      <c r="D16" s="208">
        <v>78035</v>
      </c>
      <c r="E16" s="208">
        <v>80267</v>
      </c>
      <c r="F16" s="207"/>
    </row>
    <row r="17" spans="1:6">
      <c r="A17" s="207"/>
      <c r="B17" s="149" t="s">
        <v>207</v>
      </c>
      <c r="C17" s="207"/>
      <c r="D17" s="208">
        <v>804051</v>
      </c>
      <c r="E17" s="208">
        <v>1536565</v>
      </c>
      <c r="F17" s="207"/>
    </row>
    <row r="18" spans="1:6">
      <c r="A18" s="207"/>
      <c r="B18" s="149" t="s">
        <v>70</v>
      </c>
      <c r="C18" s="207"/>
      <c r="D18" s="208"/>
      <c r="E18" s="208"/>
      <c r="F18" s="207"/>
    </row>
    <row r="19" spans="1:6">
      <c r="A19" s="153"/>
      <c r="B19" s="150" t="s">
        <v>71</v>
      </c>
      <c r="C19" s="145"/>
      <c r="D19" s="158">
        <f>SUM(D14:D18)</f>
        <v>21695516</v>
      </c>
      <c r="E19" s="158">
        <v>1616832</v>
      </c>
      <c r="F19" s="207"/>
    </row>
    <row r="20" spans="1:6">
      <c r="A20" s="207"/>
      <c r="B20" s="207"/>
      <c r="C20" s="207"/>
      <c r="D20" s="207"/>
      <c r="E20" s="207"/>
      <c r="F20" s="207"/>
    </row>
    <row r="21" spans="1:6">
      <c r="A21" s="207"/>
      <c r="B21" s="149" t="s">
        <v>208</v>
      </c>
      <c r="C21" s="207"/>
      <c r="D21" s="207"/>
      <c r="E21" s="207"/>
      <c r="F21" s="207"/>
    </row>
    <row r="22" spans="1:6">
      <c r="A22" s="207"/>
      <c r="B22" s="207"/>
      <c r="C22" s="207"/>
      <c r="D22" s="207"/>
      <c r="E22" s="207"/>
      <c r="F22" s="207"/>
    </row>
    <row r="23" spans="1:6">
      <c r="A23" s="207"/>
      <c r="B23" s="149" t="s">
        <v>374</v>
      </c>
      <c r="C23" s="207"/>
      <c r="D23" s="207"/>
      <c r="E23" s="207"/>
      <c r="F23" s="207"/>
    </row>
    <row r="24" spans="1:6">
      <c r="A24" s="207"/>
      <c r="B24" s="207"/>
      <c r="C24" s="207"/>
      <c r="D24" s="207"/>
      <c r="E24" s="207"/>
      <c r="F24" s="207"/>
    </row>
    <row r="25" spans="1:6">
      <c r="A25" s="207"/>
      <c r="B25" s="207"/>
      <c r="C25" s="207"/>
      <c r="D25" s="207"/>
      <c r="E25" s="207"/>
      <c r="F25" s="207"/>
    </row>
    <row r="26" spans="1:6">
      <c r="A26" s="207"/>
      <c r="B26" s="207"/>
      <c r="C26" s="207"/>
      <c r="D26" s="207"/>
      <c r="E26" s="207"/>
      <c r="F26" s="207"/>
    </row>
    <row r="27" spans="1:6" ht="24">
      <c r="A27" s="154">
        <v>4</v>
      </c>
      <c r="B27" s="159" t="s">
        <v>209</v>
      </c>
      <c r="C27" s="159"/>
      <c r="D27" s="159"/>
      <c r="E27" s="159"/>
      <c r="F27" s="207"/>
    </row>
    <row r="28" spans="1:6">
      <c r="A28" s="207"/>
      <c r="B28" s="207"/>
      <c r="C28" s="207"/>
      <c r="D28" s="207"/>
      <c r="E28" s="207"/>
      <c r="F28" s="207"/>
    </row>
    <row r="29" spans="1:6">
      <c r="A29" s="148"/>
      <c r="B29" s="146"/>
      <c r="C29" s="156" t="s">
        <v>42</v>
      </c>
      <c r="D29" s="156" t="s">
        <v>43</v>
      </c>
      <c r="E29" s="156" t="s">
        <v>43</v>
      </c>
      <c r="F29" s="207"/>
    </row>
    <row r="30" spans="1:6">
      <c r="A30" s="148"/>
      <c r="B30" s="147"/>
      <c r="C30" s="147"/>
      <c r="D30" s="157" t="s">
        <v>23</v>
      </c>
      <c r="E30" s="157" t="s">
        <v>16</v>
      </c>
      <c r="F30" s="207"/>
    </row>
    <row r="31" spans="1:6">
      <c r="A31" s="207"/>
      <c r="B31" s="207"/>
      <c r="C31" s="207"/>
      <c r="D31" s="208"/>
      <c r="E31" s="207"/>
      <c r="F31" s="207"/>
    </row>
    <row r="32" spans="1:6" ht="15.75">
      <c r="A32" s="207"/>
      <c r="B32" s="155" t="s">
        <v>72</v>
      </c>
      <c r="C32" s="207"/>
      <c r="D32" s="208"/>
      <c r="E32" s="207"/>
      <c r="F32" s="207"/>
    </row>
    <row r="33" spans="1:6">
      <c r="A33" s="207"/>
      <c r="B33" s="149" t="s">
        <v>73</v>
      </c>
      <c r="C33" s="207"/>
      <c r="D33" s="208">
        <v>7532408</v>
      </c>
      <c r="E33" s="208">
        <v>8808885</v>
      </c>
      <c r="F33" s="207"/>
    </row>
    <row r="34" spans="1:6">
      <c r="A34" s="207"/>
      <c r="B34" s="149" t="s">
        <v>74</v>
      </c>
      <c r="C34" s="207"/>
      <c r="D34" s="208"/>
      <c r="E34" s="208"/>
      <c r="F34" s="207"/>
    </row>
    <row r="35" spans="1:6">
      <c r="A35" s="207"/>
      <c r="B35" s="149" t="s">
        <v>75</v>
      </c>
      <c r="C35" s="207"/>
      <c r="D35" s="208"/>
      <c r="E35" s="208"/>
      <c r="F35" s="207"/>
    </row>
    <row r="36" spans="1:6">
      <c r="A36" s="207"/>
      <c r="B36" s="149" t="s">
        <v>76</v>
      </c>
      <c r="C36" s="207"/>
      <c r="D36" s="208">
        <v>3119760</v>
      </c>
      <c r="E36" s="208">
        <v>19160651</v>
      </c>
      <c r="F36" s="207"/>
    </row>
    <row r="37" spans="1:6">
      <c r="A37" s="207"/>
      <c r="B37" s="150" t="s">
        <v>77</v>
      </c>
      <c r="C37" s="145"/>
      <c r="D37" s="158">
        <f>SUM(D33:D36)</f>
        <v>10652168</v>
      </c>
      <c r="E37" s="158">
        <v>27969536</v>
      </c>
      <c r="F37" s="207"/>
    </row>
    <row r="38" spans="1:6">
      <c r="A38" s="207"/>
      <c r="B38" s="207"/>
      <c r="C38" s="207"/>
      <c r="D38" s="207"/>
      <c r="E38" s="207"/>
      <c r="F38" s="207"/>
    </row>
    <row r="39" spans="1:6">
      <c r="A39" s="207"/>
      <c r="B39" s="207"/>
      <c r="C39" s="207"/>
      <c r="D39" s="207"/>
      <c r="E39" s="207"/>
      <c r="F39" s="207"/>
    </row>
    <row r="40" spans="1:6">
      <c r="A40" s="207"/>
      <c r="B40" s="207" t="s">
        <v>210</v>
      </c>
      <c r="C40" s="207"/>
      <c r="D40" s="207"/>
      <c r="E40" s="207"/>
      <c r="F40" s="207"/>
    </row>
    <row r="41" spans="1:6">
      <c r="A41" s="207"/>
      <c r="B41" s="207"/>
      <c r="C41" s="207"/>
      <c r="D41" s="207"/>
      <c r="E41" s="207"/>
      <c r="F41" s="207"/>
    </row>
    <row r="42" spans="1:6">
      <c r="A42" s="207"/>
      <c r="B42" s="207" t="s">
        <v>366</v>
      </c>
      <c r="C42" s="207"/>
      <c r="D42" s="207"/>
      <c r="E42" s="207"/>
      <c r="F42" s="207"/>
    </row>
    <row r="43" spans="1:6">
      <c r="A43" s="207"/>
      <c r="B43" s="207"/>
      <c r="C43" s="207"/>
      <c r="D43" s="207"/>
      <c r="E43" s="207"/>
      <c r="F43" s="207"/>
    </row>
    <row r="44" spans="1:6">
      <c r="A44" s="207"/>
      <c r="B44" s="207"/>
      <c r="C44" s="207"/>
      <c r="D44" s="207"/>
      <c r="E44" s="207"/>
      <c r="F44" s="207"/>
    </row>
    <row r="45" spans="1:6">
      <c r="A45" s="207"/>
      <c r="B45" s="207"/>
      <c r="C45" s="207"/>
      <c r="D45" s="207"/>
      <c r="E45" s="207"/>
      <c r="F45" s="207"/>
    </row>
    <row r="46" spans="1:6">
      <c r="A46" s="207"/>
      <c r="B46" s="207"/>
      <c r="C46" s="207"/>
      <c r="D46" s="207"/>
      <c r="E46" s="207"/>
      <c r="F46" s="207"/>
    </row>
    <row r="47" spans="1:6">
      <c r="A47" s="207"/>
      <c r="B47" s="207"/>
      <c r="C47" s="207"/>
      <c r="D47" s="207"/>
      <c r="E47" s="207"/>
      <c r="F47" s="207"/>
    </row>
    <row r="48" spans="1:6">
      <c r="A48" s="207"/>
      <c r="B48" s="207"/>
      <c r="C48" s="207"/>
      <c r="D48" s="207"/>
      <c r="E48" s="207"/>
      <c r="F48" s="207"/>
    </row>
    <row r="49" spans="1:6">
      <c r="A49" s="207"/>
      <c r="B49" s="207"/>
      <c r="C49" s="207"/>
      <c r="D49" s="207"/>
      <c r="E49" s="207"/>
      <c r="F49" s="207"/>
    </row>
    <row r="50" spans="1:6">
      <c r="A50" s="207"/>
      <c r="B50" s="207"/>
      <c r="C50" s="207"/>
      <c r="D50" s="207"/>
      <c r="E50" s="207"/>
      <c r="F50" s="207"/>
    </row>
    <row r="51" spans="1:6">
      <c r="A51" s="207"/>
      <c r="B51" s="207"/>
      <c r="C51" s="207"/>
      <c r="D51" s="207"/>
      <c r="E51" s="207"/>
      <c r="F51" s="207"/>
    </row>
    <row r="52" spans="1:6">
      <c r="A52" s="207"/>
      <c r="B52" s="207"/>
      <c r="C52" s="207"/>
      <c r="D52" s="207"/>
      <c r="E52" s="207"/>
      <c r="F52" s="207"/>
    </row>
    <row r="53" spans="1:6">
      <c r="A53" s="207"/>
      <c r="B53" s="207"/>
      <c r="C53" s="207"/>
      <c r="D53" s="207"/>
      <c r="E53" s="207"/>
      <c r="F53" s="207"/>
    </row>
    <row r="54" spans="1:6">
      <c r="A54" s="207"/>
      <c r="B54" s="207"/>
      <c r="C54" s="207"/>
      <c r="D54" s="207"/>
      <c r="E54" s="207"/>
      <c r="F54" s="207"/>
    </row>
    <row r="55" spans="1:6">
      <c r="A55" s="207"/>
      <c r="B55" s="207"/>
      <c r="C55" s="207"/>
      <c r="D55" s="207"/>
      <c r="E55" s="207"/>
      <c r="F55" s="207"/>
    </row>
    <row r="56" spans="1:6">
      <c r="A56" s="207"/>
      <c r="B56" s="207"/>
      <c r="C56" s="207"/>
      <c r="D56" s="207"/>
      <c r="E56" s="207"/>
      <c r="F56" s="207"/>
    </row>
    <row r="57" spans="1:6">
      <c r="A57" s="207"/>
      <c r="B57" s="207"/>
      <c r="C57" s="207"/>
      <c r="D57" s="207"/>
      <c r="E57" s="207"/>
      <c r="F57" s="207"/>
    </row>
    <row r="58" spans="1:6">
      <c r="A58" s="207"/>
      <c r="B58" s="207"/>
      <c r="C58" s="207"/>
      <c r="D58" s="207"/>
      <c r="E58" s="207"/>
      <c r="F58" s="207"/>
    </row>
    <row r="59" spans="1:6">
      <c r="A59" s="207"/>
      <c r="B59" s="207"/>
      <c r="C59" s="207"/>
      <c r="D59" s="207"/>
      <c r="E59" s="207"/>
      <c r="F59" s="207"/>
    </row>
    <row r="60" spans="1:6">
      <c r="A60" s="207"/>
      <c r="B60" s="207"/>
      <c r="C60" s="207"/>
      <c r="D60" s="207"/>
      <c r="E60" s="207"/>
      <c r="F60" s="207"/>
    </row>
    <row r="61" spans="1:6">
      <c r="A61" s="207"/>
      <c r="B61" s="207"/>
      <c r="C61" s="207"/>
      <c r="D61" s="207"/>
      <c r="E61" s="207"/>
      <c r="F61" s="207"/>
    </row>
    <row r="62" spans="1:6">
      <c r="A62" s="207"/>
      <c r="B62" s="207"/>
      <c r="C62" s="207"/>
      <c r="D62" s="207"/>
      <c r="E62" s="207"/>
      <c r="F62" s="207"/>
    </row>
  </sheetData>
  <pageMargins left="0.25" right="0.6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</vt:lpstr>
      <vt:lpstr>2</vt:lpstr>
      <vt:lpstr>bilanci</vt:lpstr>
      <vt:lpstr>ardh-shp</vt:lpstr>
      <vt:lpstr>fluksi</vt:lpstr>
      <vt:lpstr>kap</vt:lpstr>
      <vt:lpstr>banka</vt:lpstr>
      <vt:lpstr>aktivet</vt:lpstr>
      <vt:lpstr>pasivet</vt:lpstr>
      <vt:lpstr>shp</vt:lpstr>
      <vt:lpstr>ardh</vt:lpstr>
      <vt:lpstr>kuotat-donacionet</vt:lpstr>
      <vt:lpstr>Sheet13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2016-01-13T11:27:53Z</cp:lastPrinted>
  <dcterms:created xsi:type="dcterms:W3CDTF">2016-01-08T13:08:40Z</dcterms:created>
  <dcterms:modified xsi:type="dcterms:W3CDTF">2016-01-20T11:15:33Z</dcterms:modified>
</cp:coreProperties>
</file>